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J118"/>
  <c r="J121" s="1"/>
  <c r="E118"/>
  <c r="E121" s="1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I105"/>
  <c r="I118" s="1"/>
  <c r="I121" s="1"/>
  <c r="H105"/>
  <c r="H118" s="1"/>
  <c r="H121" s="1"/>
  <c r="F105"/>
  <c r="F118" s="1"/>
  <c r="F121" s="1"/>
  <c r="E105"/>
  <c r="D105"/>
  <c r="K104"/>
  <c r="G104"/>
  <c r="K102"/>
  <c r="G102"/>
  <c r="K101"/>
  <c r="G101"/>
  <c r="K99"/>
  <c r="G99"/>
  <c r="K98"/>
  <c r="G98"/>
  <c r="G118" s="1"/>
  <c r="G121" s="1"/>
  <c r="K89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K57"/>
  <c r="J57"/>
  <c r="J89" s="1"/>
  <c r="I57"/>
  <c r="I89" s="1"/>
  <c r="H57"/>
  <c r="H89" s="1"/>
  <c r="G57"/>
  <c r="G89" s="1"/>
  <c r="F57"/>
  <c r="F89" s="1"/>
  <c r="E57"/>
  <c r="E89" s="1"/>
  <c r="D57"/>
  <c r="D89" s="1"/>
  <c r="F55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I55" s="1"/>
  <c r="I90" s="1"/>
  <c r="H33"/>
  <c r="F33"/>
  <c r="E33"/>
  <c r="D33"/>
  <c r="K31"/>
  <c r="G31"/>
  <c r="K30"/>
  <c r="G30"/>
  <c r="K29"/>
  <c r="K33" s="1"/>
  <c r="G29"/>
  <c r="G33" s="1"/>
  <c r="J28"/>
  <c r="J55" s="1"/>
  <c r="I28"/>
  <c r="H28"/>
  <c r="H55" s="1"/>
  <c r="H90" s="1"/>
  <c r="F28"/>
  <c r="E28"/>
  <c r="E55" s="1"/>
  <c r="D28"/>
  <c r="D55" s="1"/>
  <c r="K26"/>
  <c r="G26"/>
  <c r="K25"/>
  <c r="G25"/>
  <c r="K24"/>
  <c r="K28" s="1"/>
  <c r="K55" s="1"/>
  <c r="K90" s="1"/>
  <c r="G24"/>
  <c r="G28" s="1"/>
  <c r="G55" s="1"/>
  <c r="E90" l="1"/>
  <c r="J90"/>
  <c r="K118"/>
  <c r="K121" s="1"/>
  <c r="G90"/>
  <c r="D90"/>
  <c r="F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<sst xmlns="http://schemas.openxmlformats.org/spreadsheetml/2006/main" count="352" uniqueCount="226">
  <si>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</si>
  <si>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</si>
  <si>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</si>
  <si>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</si>
  <si>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</si>
  <si>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</si>
  <si>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</si>
  <si>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</si>
  <si>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</si>
  <si>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</si>
  <si>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</si>
  <si>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</si>
  <si>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</si>
  <si>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</si>
  <si>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</si>
  <si>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</si>
  <si>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</si>
  <si>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85.14</t>
  </si>
  <si>
    <t>Учреждение</t>
  </si>
  <si>
    <t>по ОКПО</t>
  </si>
  <si>
    <t>41933531</t>
  </si>
  <si>
    <t>3</t>
  </si>
  <si>
    <t>VID</t>
  </si>
  <si>
    <t>Муниципальное бюджетное общеобразовательное учреждение  "Средняя общеобразовательная школа  №30"</t>
  </si>
  <si>
    <t>ИНН</t>
  </si>
  <si>
    <t>3128028140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</si>
  <si>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</si>
  <si>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</si>
  <si>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</si>
  <si>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</si>
  <si>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</si>
  <si>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</si>
  <si>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</si>
  <si>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</si>
  <si>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</si>
  <si>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</si>
  <si>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</si>
  <si>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</si>
  <si>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</si>
  <si>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</si>
  <si>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</si>
  <si>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</si>
  <si>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</si>
  <si>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</si>
  <si>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</si>
  <si>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</si>
  <si>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</si>
  <si>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</si>
  <si>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</si>
  <si>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</si>
  <si>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</si>
  <si>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</si>
  <si>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</si>
  <si>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</si>
  <si>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</si>
  <si>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</si>
  <si>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</si>
  <si>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</si>
  <si>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</si>
  <si>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</si>
  <si>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</si>
  <si>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</si>
  <si>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</si>
  <si>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</si>
  <si>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</si>
  <si>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</si>
  <si>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</si>
  <si>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</si>
  <si>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</si>
  <si>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</si>
  <si>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</si>
  <si>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</si>
  <si>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</si>
  <si>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</si>
  <si>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</si>
  <si>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</si>
  <si>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</si>
  <si>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</si>
  <si>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</si>
  <si>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</si>
  <si>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</si>
  <si>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</si>
  <si>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</si>
  <si>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</si>
  <si>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</si>
  <si>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</si>
  <si>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</si>
  <si>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</si>
  <si>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</si>
  <si>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</si>
  <si>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</si>
  <si>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</si>
  <si>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</si>
  <si>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</si>
  <si>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</si>
  <si>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</si>
  <si>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</si>
  <si>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</si>
  <si>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</si>
  <si>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</si>
  <si>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</si>
  <si>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</si>
  <si>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</si>
  <si>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</si>
  <si>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</si>
  <si>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</si>
  <si>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</si>
  <si>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</si>
  <si>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</si>
  <si>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</si>
  <si>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</si>
  <si>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</si>
  <si>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</si>
  <si>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</si>
  <si>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</si>
  <si>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</si>
  <si>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</si>
  <si>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</si>
  <si>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</si>
  <si>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</si>
  <si>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</si>
  <si>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</si>
  <si>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</si>
  <si>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</si>
  <si>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</si>
  <si>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</si>
  <si>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</si>
  <si>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</si>
  <si>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</si>
  <si>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</si>
  <si>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</si>
  <si>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</si>
  <si>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</si>
  <si>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</si>
  <si>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</si>
  <si>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</si>
  <si>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</si>
  <si>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</si>
  <si>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</si>
  <si>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</si>
  <si>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</si>
  <si>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</si>
  <si>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</si>
  <si>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</si>
  <si>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</si>
  <si>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</si>
  <si>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</si>
  <si>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</si>
  <si>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</si>
  <si>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</si>
  <si>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</si>
  <si>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</si>
  <si>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</si>
  <si>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</si>
  <si>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</si>
  <si>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</si>
  <si>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</si>
  <si>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</si>
  <si>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</si>
  <si>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</si>
  <si>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</si>
  <si>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</si>
  <si>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</si>
  <si>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</si>
  <si>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</si>
  <si>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</si>
  <si>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</si>
  <si>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</si>
  <si>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</si>
  <si>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</si>
  <si>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</si>
  <si>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</si>
  <si>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</si>
  <si>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</si>
  <si>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</si>
  <si>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</si>
  <si>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</si>
  <si>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</si>
  <si>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</si>
  <si>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</si>
  <si>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</si>
  <si>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</si>
  <si>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</si>
  <si>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</si>
  <si>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</si>
  <si>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</si>
  <si>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</si>
  <si>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</si>
  <si>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</si>
  <si>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</si>
  <si>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</si>
  <si>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</si>
  <si>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</si>
  <si>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</si>
  <si>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</si>
  <si>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</si>
  <si>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</si>
  <si>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</si>
  <si>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Фефелова И.А.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</si>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</sst>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81">
    <xf numFmtId="0" fontId="0" fillId="0" borderId="0" xfId="0"/>
    <xf numFmtId="0" fontId="2" fillId="2" borderId="0" xfId="1" applyFont="1" applyFill="1" applyAlignment="1">
      <alignment horizontal="left"/>
    </xf>
    <xf numFmtId="49" fontId="2" fillId="2" borderId="0" xfId="1" applyNumberFormat="1" applyFont="1" applyFill="1"/>
    <xf numFmtId="0" fontId="2" fillId="2" borderId="0" xfId="1" applyFont="1" applyFill="1"/>
    <xf numFmtId="49" fontId="3" fillId="2" borderId="0" xfId="1" applyNumberFormat="1" applyFont="1" applyFill="1" applyAlignment="1">
      <alignment horizontal="center"/>
    </xf>
    <xf numFmtId="0" fontId="0" fillId="2" borderId="0" xfId="0" applyFill="1"/>
    <xf numFmtId="0" fontId="4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4" fillId="2" borderId="0" xfId="1" applyFont="1" applyFill="1" applyAlignment="1">
      <alignment horizontal="left"/>
    </xf>
    <xf numFmtId="0" fontId="3" fillId="2" borderId="0" xfId="1" applyFont="1" applyFill="1" applyAlignment="1">
      <alignment horizontal="right"/>
    </xf>
    <xf numFmtId="0" fontId="3" fillId="2" borderId="3" xfId="1" applyFont="1" applyFill="1" applyBorder="1" applyAlignment="1" applyProtection="1">
      <alignment horizontal="center"/>
      <protection locked="0"/>
    </xf>
    <xf numFmtId="0" fontId="3" fillId="2" borderId="0" xfId="1" applyFont="1" applyFill="1"/>
    <xf numFmtId="49" fontId="3" fillId="2" borderId="4" xfId="1" applyNumberFormat="1" applyFont="1" applyFill="1" applyBorder="1" applyAlignment="1">
      <alignment horizontal="center"/>
    </xf>
    <xf numFmtId="0" fontId="3" fillId="2" borderId="0" xfId="1" applyFont="1" applyFill="1" applyAlignment="1">
      <alignment horizontal="centerContinuous"/>
    </xf>
    <xf numFmtId="0" fontId="3" fillId="2" borderId="0" xfId="1" applyFont="1" applyFill="1" applyBorder="1" applyAlignment="1"/>
    <xf numFmtId="14" fontId="3" fillId="2" borderId="5" xfId="1" applyNumberFormat="1" applyFont="1" applyFill="1" applyBorder="1" applyAlignment="1" applyProtection="1">
      <alignment horizontal="center"/>
      <protection locked="0"/>
    </xf>
    <xf numFmtId="49" fontId="3" fillId="2" borderId="6" xfId="1" applyNumberFormat="1" applyFont="1" applyFill="1" applyBorder="1" applyAlignment="1" applyProtection="1">
      <alignment horizontal="center"/>
      <protection locked="0"/>
    </xf>
    <xf numFmtId="0" fontId="3" fillId="2" borderId="0" xfId="1" applyFont="1" applyFill="1" applyAlignment="1">
      <alignment horizontal="left"/>
    </xf>
    <xf numFmtId="0" fontId="3" fillId="2" borderId="0" xfId="1" applyNumberFormat="1" applyFont="1" applyFill="1" applyBorder="1" applyAlignment="1" applyProtection="1">
      <alignment wrapText="1"/>
      <protection locked="0"/>
    </xf>
    <xf numFmtId="0" fontId="3" fillId="2" borderId="0" xfId="1" applyNumberFormat="1" applyFont="1" applyFill="1" applyBorder="1" applyAlignment="1" applyProtection="1">
      <alignment horizontal="left" wrapText="1"/>
      <protection locked="0"/>
    </xf>
    <xf numFmtId="0" fontId="3" fillId="2" borderId="0" xfId="1" applyFont="1" applyFill="1" applyAlignment="1">
      <alignment horizontal="left"/>
    </xf>
    <xf numFmtId="0" fontId="3" fillId="2" borderId="3" xfId="1" applyNumberFormat="1" applyFont="1" applyFill="1" applyBorder="1" applyAlignment="1" applyProtection="1">
      <alignment horizontal="left" wrapText="1"/>
      <protection locked="0"/>
    </xf>
    <xf numFmtId="0" fontId="3" fillId="2" borderId="7" xfId="1" applyNumberFormat="1" applyFont="1" applyFill="1" applyBorder="1" applyAlignment="1" applyProtection="1">
      <alignment horizontal="left" wrapText="1"/>
      <protection locked="0"/>
    </xf>
    <xf numFmtId="49" fontId="3" fillId="2" borderId="8" xfId="1" applyNumberFormat="1" applyFont="1" applyFill="1" applyBorder="1" applyAlignment="1" applyProtection="1">
      <alignment horizontal="center"/>
      <protection locked="0"/>
    </xf>
    <xf numFmtId="0" fontId="3" fillId="2" borderId="0" xfId="1" applyFont="1" applyFill="1" applyAlignment="1">
      <alignment horizontal="left" wrapText="1"/>
    </xf>
    <xf numFmtId="0" fontId="3" fillId="2" borderId="9" xfId="1" applyNumberFormat="1" applyFont="1" applyFill="1" applyBorder="1" applyAlignment="1">
      <alignment wrapText="1"/>
    </xf>
    <xf numFmtId="49" fontId="3" fillId="2" borderId="5" xfId="1" applyNumberFormat="1" applyFont="1" applyFill="1" applyBorder="1" applyAlignment="1" applyProtection="1">
      <alignment horizontal="center"/>
      <protection locked="0"/>
    </xf>
    <xf numFmtId="0" fontId="3" fillId="2" borderId="0" xfId="1" applyNumberFormat="1" applyFont="1" applyFill="1" applyBorder="1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3" xfId="1" applyNumberFormat="1" applyFont="1" applyFill="1" applyBorder="1" applyAlignment="1">
      <alignment horizontal="left" wrapText="1"/>
    </xf>
    <xf numFmtId="0" fontId="3" fillId="2" borderId="0" xfId="1" applyFont="1" applyFill="1" applyAlignment="1"/>
    <xf numFmtId="49" fontId="3" fillId="2" borderId="0" xfId="1" applyNumberFormat="1" applyFont="1" applyFill="1" applyAlignment="1">
      <alignment horizontal="left"/>
    </xf>
    <xf numFmtId="49" fontId="3" fillId="2" borderId="6" xfId="1" applyNumberFormat="1" applyFont="1" applyFill="1" applyBorder="1" applyAlignment="1">
      <alignment horizontal="center"/>
    </xf>
    <xf numFmtId="49" fontId="3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0" fontId="3" fillId="2" borderId="3" xfId="1" applyFont="1" applyFill="1" applyBorder="1"/>
    <xf numFmtId="0" fontId="3" fillId="2" borderId="0" xfId="1" applyFont="1" applyFill="1" applyBorder="1"/>
    <xf numFmtId="49" fontId="3" fillId="2" borderId="0" xfId="1" applyNumberFormat="1" applyFont="1" applyFill="1" applyBorder="1"/>
    <xf numFmtId="0" fontId="3" fillId="2" borderId="11" xfId="1" applyFont="1" applyFill="1" applyBorder="1" applyProtection="1"/>
    <xf numFmtId="0" fontId="3" fillId="2" borderId="12" xfId="1" applyFont="1" applyFill="1" applyBorder="1" applyAlignment="1" applyProtection="1">
      <alignment horizontal="center"/>
    </xf>
    <xf numFmtId="0" fontId="3" fillId="2" borderId="13" xfId="1" applyFont="1" applyFill="1" applyBorder="1" applyAlignment="1" applyProtection="1">
      <alignment horizontal="center" vertical="center"/>
    </xf>
    <xf numFmtId="0" fontId="3" fillId="2" borderId="7" xfId="1" applyFont="1" applyFill="1" applyBorder="1" applyAlignment="1" applyProtection="1">
      <alignment horizontal="center" vertical="center"/>
    </xf>
    <xf numFmtId="0" fontId="3" fillId="2" borderId="14" xfId="1" applyFont="1" applyFill="1" applyBorder="1" applyAlignment="1" applyProtection="1">
      <alignment horizontal="center" vertical="center"/>
    </xf>
    <xf numFmtId="0" fontId="2" fillId="2" borderId="0" xfId="1" applyFont="1" applyFill="1" applyProtection="1"/>
    <xf numFmtId="49" fontId="3" fillId="2" borderId="0" xfId="1" applyNumberFormat="1" applyFont="1" applyFill="1" applyAlignment="1" applyProtection="1">
      <alignment horizontal="center"/>
    </xf>
    <xf numFmtId="0" fontId="3" fillId="2" borderId="1" xfId="1" applyFont="1" applyFill="1" applyBorder="1" applyProtection="1"/>
    <xf numFmtId="0" fontId="3" fillId="2" borderId="0" xfId="1" applyFont="1" applyFill="1" applyBorder="1" applyAlignment="1" applyProtection="1">
      <alignment horizontal="center"/>
    </xf>
    <xf numFmtId="0" fontId="3" fillId="2" borderId="15" xfId="1" applyFont="1" applyFill="1" applyBorder="1" applyAlignment="1" applyProtection="1">
      <alignment horizontal="center" vertical="center" wrapText="1"/>
    </xf>
    <xf numFmtId="0" fontId="3" fillId="2" borderId="12" xfId="1" applyFont="1" applyFill="1" applyBorder="1" applyAlignment="1" applyProtection="1">
      <alignment horizontal="center" vertical="center" wrapText="1"/>
    </xf>
    <xf numFmtId="0" fontId="3" fillId="2" borderId="12" xfId="1" applyFont="1" applyFill="1" applyBorder="1" applyAlignment="1" applyProtection="1">
      <alignment horizontal="center" vertical="center" wrapText="1"/>
    </xf>
    <xf numFmtId="0" fontId="3" fillId="2" borderId="16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/>
    </xf>
    <xf numFmtId="0" fontId="3" fillId="2" borderId="15" xfId="1" applyFont="1" applyFill="1" applyBorder="1" applyAlignment="1" applyProtection="1">
      <alignment horizontal="center" vertical="center" wrapText="1"/>
    </xf>
    <xf numFmtId="0" fontId="3" fillId="2" borderId="17" xfId="1" applyFont="1" applyFill="1" applyBorder="1" applyAlignment="1" applyProtection="1">
      <alignment horizontal="center" vertical="center" wrapText="1"/>
    </xf>
    <xf numFmtId="0" fontId="3" fillId="2" borderId="14" xfId="1" applyFont="1" applyFill="1" applyBorder="1" applyAlignment="1" applyProtection="1">
      <alignment horizontal="center" vertical="center"/>
    </xf>
    <xf numFmtId="49" fontId="3" fillId="2" borderId="18" xfId="1" applyNumberFormat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/>
    </xf>
    <xf numFmtId="0" fontId="3" fillId="2" borderId="19" xfId="1" applyFont="1" applyFill="1" applyBorder="1" applyAlignment="1" applyProtection="1">
      <alignment horizontal="center" vertical="center"/>
    </xf>
    <xf numFmtId="0" fontId="5" fillId="2" borderId="0" xfId="1" applyFont="1" applyFill="1" applyBorder="1" applyAlignment="1" applyProtection="1">
      <alignment horizontal="center" wrapText="1"/>
    </xf>
    <xf numFmtId="49" fontId="3" fillId="2" borderId="20" xfId="1" applyNumberFormat="1" applyFont="1" applyFill="1" applyBorder="1" applyAlignment="1" applyProtection="1">
      <alignment horizontal="center"/>
    </xf>
    <xf numFmtId="164" fontId="3" fillId="2" borderId="1" xfId="1" applyNumberFormat="1" applyFont="1" applyFill="1" applyBorder="1" applyAlignment="1" applyProtection="1">
      <alignment horizontal="center"/>
    </xf>
    <xf numFmtId="164" fontId="3" fillId="2" borderId="15" xfId="1" applyNumberFormat="1" applyFont="1" applyFill="1" applyBorder="1" applyAlignment="1" applyProtection="1">
      <alignment horizontal="center"/>
    </xf>
    <xf numFmtId="164" fontId="3" fillId="2" borderId="21" xfId="1" applyNumberFormat="1" applyFont="1" applyFill="1" applyBorder="1" applyAlignment="1" applyProtection="1">
      <alignment horizontal="center"/>
    </xf>
    <xf numFmtId="164" fontId="3" fillId="2" borderId="22" xfId="1" applyNumberFormat="1" applyFont="1" applyFill="1" applyBorder="1" applyAlignment="1" applyProtection="1">
      <alignment horizontal="center" vertical="top"/>
    </xf>
    <xf numFmtId="0" fontId="3" fillId="2" borderId="23" xfId="1" applyFont="1" applyFill="1" applyBorder="1" applyAlignment="1" applyProtection="1">
      <alignment wrapText="1"/>
    </xf>
    <xf numFmtId="49" fontId="3" fillId="2" borderId="24" xfId="1" applyNumberFormat="1" applyFont="1" applyFill="1" applyBorder="1" applyAlignment="1" applyProtection="1">
      <alignment horizontal="center"/>
    </xf>
    <xf numFmtId="164" fontId="3" fillId="2" borderId="25" xfId="1" applyNumberFormat="1" applyFont="1" applyFill="1" applyBorder="1" applyAlignment="1" applyProtection="1">
      <alignment horizontal="right"/>
    </xf>
    <xf numFmtId="164" fontId="3" fillId="2" borderId="25" xfId="1" applyNumberFormat="1" applyFont="1" applyFill="1" applyBorder="1" applyAlignment="1" applyProtection="1">
      <alignment horizontal="right"/>
      <protection locked="0"/>
    </xf>
    <xf numFmtId="164" fontId="3" fillId="2" borderId="26" xfId="1" applyNumberFormat="1" applyFont="1" applyFill="1" applyBorder="1" applyAlignment="1" applyProtection="1">
      <alignment horizontal="right"/>
    </xf>
    <xf numFmtId="0" fontId="3" fillId="2" borderId="27" xfId="1" applyFont="1" applyFill="1" applyBorder="1" applyAlignment="1" applyProtection="1">
      <alignment horizontal="left" wrapText="1"/>
    </xf>
    <xf numFmtId="0" fontId="3" fillId="2" borderId="28" xfId="1" applyFont="1" applyFill="1" applyBorder="1" applyAlignment="1" applyProtection="1">
      <alignment horizontal="left" wrapText="1" indent="1"/>
    </xf>
    <xf numFmtId="49" fontId="3" fillId="2" borderId="29" xfId="1" applyNumberFormat="1" applyFont="1" applyFill="1" applyBorder="1" applyAlignment="1" applyProtection="1">
      <alignment horizontal="center"/>
    </xf>
    <xf numFmtId="164" fontId="3" fillId="2" borderId="12" xfId="1" applyNumberFormat="1" applyFont="1" applyFill="1" applyBorder="1" applyAlignment="1" applyProtection="1">
      <alignment horizontal="right"/>
      <protection locked="0"/>
    </xf>
    <xf numFmtId="164" fontId="3" fillId="2" borderId="12" xfId="1" applyNumberFormat="1" applyFont="1" applyFill="1" applyBorder="1" applyAlignment="1" applyProtection="1">
      <alignment horizontal="right"/>
    </xf>
    <xf numFmtId="164" fontId="3" fillId="2" borderId="30" xfId="1" applyNumberFormat="1" applyFont="1" applyFill="1" applyBorder="1" applyAlignment="1" applyProtection="1">
      <alignment horizontal="right"/>
    </xf>
    <xf numFmtId="49" fontId="3" fillId="2" borderId="31" xfId="1" applyNumberFormat="1" applyFont="1" applyFill="1" applyBorder="1" applyAlignment="1" applyProtection="1">
      <alignment horizontal="center"/>
    </xf>
    <xf numFmtId="49" fontId="3" fillId="2" borderId="0" xfId="1" applyNumberFormat="1" applyFont="1" applyFill="1" applyAlignment="1" applyProtection="1">
      <alignment horizontal="center"/>
    </xf>
    <xf numFmtId="0" fontId="3" fillId="2" borderId="23" xfId="1" applyFont="1" applyFill="1" applyBorder="1" applyAlignment="1" applyProtection="1">
      <alignment horizontal="left" wrapText="1" indent="1"/>
    </xf>
    <xf numFmtId="49" fontId="3" fillId="2" borderId="24" xfId="1" applyNumberFormat="1" applyFont="1" applyFill="1" applyBorder="1" applyAlignment="1" applyProtection="1">
      <alignment horizontal="center"/>
    </xf>
    <xf numFmtId="164" fontId="3" fillId="2" borderId="32" xfId="1" applyNumberFormat="1" applyFont="1" applyFill="1" applyBorder="1" applyAlignment="1" applyProtection="1">
      <alignment horizontal="right"/>
      <protection locked="0"/>
    </xf>
    <xf numFmtId="164" fontId="3" fillId="2" borderId="32" xfId="1" applyNumberFormat="1" applyFont="1" applyFill="1" applyBorder="1" applyAlignment="1" applyProtection="1">
      <alignment horizontal="right"/>
    </xf>
    <xf numFmtId="164" fontId="3" fillId="2" borderId="26" xfId="1" applyNumberFormat="1" applyFont="1" applyFill="1" applyBorder="1" applyAlignment="1" applyProtection="1">
      <alignment horizontal="right"/>
    </xf>
    <xf numFmtId="0" fontId="3" fillId="2" borderId="27" xfId="1" applyFont="1" applyFill="1" applyBorder="1" applyAlignment="1" applyProtection="1">
      <alignment wrapText="1"/>
    </xf>
    <xf numFmtId="164" fontId="3" fillId="2" borderId="33" xfId="1" applyNumberFormat="1" applyFont="1" applyFill="1" applyBorder="1" applyAlignment="1" applyProtection="1">
      <alignment horizontal="right"/>
    </xf>
    <xf numFmtId="164" fontId="3" fillId="2" borderId="30" xfId="1" applyNumberFormat="1" applyFont="1" applyFill="1" applyBorder="1" applyAlignment="1" applyProtection="1">
      <alignment horizontal="right"/>
    </xf>
    <xf numFmtId="164" fontId="3" fillId="2" borderId="32" xfId="1" applyNumberFormat="1" applyFont="1" applyFill="1" applyBorder="1" applyAlignment="1" applyProtection="1">
      <alignment horizontal="right"/>
      <protection locked="0"/>
    </xf>
    <xf numFmtId="164" fontId="3" fillId="2" borderId="32" xfId="1" applyNumberFormat="1" applyFont="1" applyFill="1" applyBorder="1" applyAlignment="1" applyProtection="1">
      <alignment horizontal="right"/>
    </xf>
    <xf numFmtId="49" fontId="3" fillId="2" borderId="34" xfId="1" applyNumberFormat="1" applyFont="1" applyFill="1" applyBorder="1" applyAlignment="1" applyProtection="1">
      <alignment horizontal="center"/>
    </xf>
    <xf numFmtId="164" fontId="3" fillId="2" borderId="35" xfId="1" applyNumberFormat="1" applyFont="1" applyFill="1" applyBorder="1" applyAlignment="1" applyProtection="1">
      <alignment horizontal="right"/>
      <protection locked="0"/>
    </xf>
    <xf numFmtId="164" fontId="3" fillId="2" borderId="35" xfId="1" applyNumberFormat="1" applyFont="1" applyFill="1" applyBorder="1" applyAlignment="1" applyProtection="1">
      <alignment horizontal="right"/>
    </xf>
    <xf numFmtId="164" fontId="3" fillId="2" borderId="36" xfId="1" applyNumberFormat="1" applyFont="1" applyFill="1" applyBorder="1" applyAlignment="1" applyProtection="1">
      <alignment horizontal="right"/>
    </xf>
    <xf numFmtId="0" fontId="3" fillId="2" borderId="3" xfId="1" applyFont="1" applyFill="1" applyBorder="1" applyAlignment="1" applyProtection="1">
      <alignment horizontal="left" wrapText="1" indent="4"/>
    </xf>
    <xf numFmtId="49" fontId="3" fillId="2" borderId="3" xfId="1" applyNumberFormat="1" applyFont="1" applyFill="1" applyBorder="1" applyAlignment="1" applyProtection="1">
      <alignment horizontal="center"/>
    </xf>
    <xf numFmtId="0" fontId="3" fillId="2" borderId="3" xfId="1" applyFont="1" applyFill="1" applyBorder="1" applyAlignment="1" applyProtection="1">
      <alignment horizontal="center"/>
    </xf>
    <xf numFmtId="0" fontId="3" fillId="2" borderId="3" xfId="1" applyFont="1" applyFill="1" applyBorder="1" applyAlignment="1" applyProtection="1">
      <alignment horizontal="right"/>
    </xf>
    <xf numFmtId="49" fontId="3" fillId="2" borderId="37" xfId="1" applyNumberFormat="1" applyFont="1" applyFill="1" applyBorder="1" applyAlignment="1" applyProtection="1">
      <alignment horizontal="center"/>
    </xf>
    <xf numFmtId="164" fontId="3" fillId="2" borderId="38" xfId="1" applyNumberFormat="1" applyFont="1" applyFill="1" applyBorder="1" applyAlignment="1" applyProtection="1">
      <alignment horizontal="right"/>
      <protection locked="0"/>
    </xf>
    <xf numFmtId="164" fontId="3" fillId="2" borderId="38" xfId="1" applyNumberFormat="1" applyFont="1" applyFill="1" applyBorder="1" applyAlignment="1" applyProtection="1">
      <alignment horizontal="right"/>
    </xf>
    <xf numFmtId="164" fontId="3" fillId="2" borderId="39" xfId="1" applyNumberFormat="1" applyFont="1" applyFill="1" applyBorder="1" applyAlignment="1" applyProtection="1">
      <alignment horizontal="right"/>
    </xf>
    <xf numFmtId="49" fontId="3" fillId="2" borderId="40" xfId="1" applyNumberFormat="1" applyFont="1" applyFill="1" applyBorder="1" applyAlignment="1" applyProtection="1">
      <alignment horizontal="center"/>
    </xf>
    <xf numFmtId="164" fontId="3" fillId="2" borderId="41" xfId="1" applyNumberFormat="1" applyFont="1" applyFill="1" applyBorder="1" applyAlignment="1" applyProtection="1">
      <alignment horizontal="right"/>
      <protection locked="0"/>
    </xf>
    <xf numFmtId="164" fontId="3" fillId="2" borderId="41" xfId="1" applyNumberFormat="1" applyFont="1" applyFill="1" applyBorder="1" applyAlignment="1" applyProtection="1">
      <alignment horizontal="right"/>
    </xf>
    <xf numFmtId="49" fontId="3" fillId="2" borderId="0" xfId="1" applyNumberFormat="1" applyFont="1" applyFill="1" applyBorder="1" applyAlignment="1" applyProtection="1">
      <alignment horizontal="center"/>
    </xf>
    <xf numFmtId="49" fontId="3" fillId="2" borderId="34" xfId="1" applyNumberFormat="1" applyFont="1" applyFill="1" applyBorder="1" applyAlignment="1" applyProtection="1">
      <alignment horizontal="center"/>
    </xf>
    <xf numFmtId="164" fontId="3" fillId="2" borderId="35" xfId="1" applyNumberFormat="1" applyFont="1" applyFill="1" applyBorder="1" applyAlignment="1" applyProtection="1">
      <alignment horizontal="right"/>
      <protection locked="0"/>
    </xf>
    <xf numFmtId="0" fontId="5" fillId="2" borderId="42" xfId="1" applyFont="1" applyFill="1" applyBorder="1" applyAlignment="1" applyProtection="1">
      <alignment horizontal="left" wrapText="1"/>
    </xf>
    <xf numFmtId="49" fontId="3" fillId="2" borderId="43" xfId="1" applyNumberFormat="1" applyFont="1" applyFill="1" applyBorder="1" applyAlignment="1" applyProtection="1">
      <alignment horizontal="center"/>
    </xf>
    <xf numFmtId="164" fontId="3" fillId="2" borderId="44" xfId="1" applyNumberFormat="1" applyFont="1" applyFill="1" applyBorder="1" applyAlignment="1" applyProtection="1">
      <alignment horizontal="right"/>
    </xf>
    <xf numFmtId="164" fontId="3" fillId="2" borderId="45" xfId="1" applyNumberFormat="1" applyFont="1" applyFill="1" applyBorder="1" applyAlignment="1" applyProtection="1">
      <alignment horizontal="right"/>
    </xf>
    <xf numFmtId="164" fontId="3" fillId="2" borderId="46" xfId="1" applyNumberFormat="1" applyFont="1" applyFill="1" applyBorder="1" applyAlignment="1" applyProtection="1">
      <alignment horizontal="right"/>
    </xf>
    <xf numFmtId="164" fontId="3" fillId="2" borderId="21" xfId="1" applyNumberFormat="1" applyFont="1" applyFill="1" applyBorder="1" applyAlignment="1" applyProtection="1">
      <alignment horizontal="right"/>
    </xf>
    <xf numFmtId="164" fontId="3" fillId="2" borderId="22" xfId="1" applyNumberFormat="1" applyFont="1" applyFill="1" applyBorder="1" applyAlignment="1" applyProtection="1">
      <alignment horizontal="right"/>
    </xf>
    <xf numFmtId="0" fontId="3" fillId="2" borderId="23" xfId="1" applyFont="1" applyFill="1" applyBorder="1" applyAlignment="1" applyProtection="1">
      <alignment horizontal="left" wrapText="1"/>
    </xf>
    <xf numFmtId="0" fontId="3" fillId="2" borderId="27" xfId="1" applyFont="1" applyFill="1" applyBorder="1" applyAlignment="1" applyProtection="1">
      <alignment horizontal="left" wrapText="1" indent="1"/>
    </xf>
    <xf numFmtId="0" fontId="3" fillId="2" borderId="28" xfId="1" applyFont="1" applyFill="1" applyBorder="1" applyAlignment="1" applyProtection="1">
      <alignment horizontal="left" wrapText="1" indent="2"/>
    </xf>
    <xf numFmtId="0" fontId="3" fillId="2" borderId="23" xfId="1" applyFont="1" applyFill="1" applyBorder="1" applyAlignment="1" applyProtection="1">
      <alignment horizontal="left" wrapText="1" indent="2"/>
    </xf>
    <xf numFmtId="0" fontId="3" fillId="2" borderId="28" xfId="1" applyFont="1" applyFill="1" applyBorder="1" applyAlignment="1" applyProtection="1">
      <alignment horizontal="left" wrapText="1" indent="3"/>
    </xf>
    <xf numFmtId="0" fontId="3" fillId="2" borderId="23" xfId="1" applyFont="1" applyFill="1" applyBorder="1" applyAlignment="1" applyProtection="1">
      <alignment horizontal="left" wrapText="1" indent="3"/>
    </xf>
    <xf numFmtId="0" fontId="3" fillId="2" borderId="27" xfId="1" applyFont="1" applyFill="1" applyBorder="1" applyAlignment="1" applyProtection="1">
      <alignment horizontal="left" wrapText="1" indent="2"/>
    </xf>
    <xf numFmtId="0" fontId="2" fillId="2" borderId="0" xfId="1" applyFont="1" applyFill="1" applyAlignment="1">
      <alignment horizontal="left" vertical="top"/>
    </xf>
    <xf numFmtId="0" fontId="3" fillId="2" borderId="47" xfId="1" applyFont="1" applyFill="1" applyBorder="1" applyAlignment="1" applyProtection="1">
      <alignment horizontal="left" wrapText="1"/>
    </xf>
    <xf numFmtId="164" fontId="3" fillId="2" borderId="48" xfId="1" applyNumberFormat="1" applyFont="1" applyFill="1" applyBorder="1" applyAlignment="1" applyProtection="1">
      <alignment horizontal="right"/>
    </xf>
    <xf numFmtId="0" fontId="5" fillId="2" borderId="49" xfId="1" applyFont="1" applyFill="1" applyBorder="1" applyAlignment="1" applyProtection="1">
      <alignment horizontal="left" wrapText="1"/>
    </xf>
    <xf numFmtId="164" fontId="3" fillId="2" borderId="50" xfId="1" applyNumberFormat="1" applyFont="1" applyFill="1" applyBorder="1" applyAlignment="1" applyProtection="1">
      <alignment horizontal="right"/>
    </xf>
    <xf numFmtId="164" fontId="3" fillId="2" borderId="36" xfId="1" applyNumberFormat="1" applyFont="1" applyFill="1" applyBorder="1" applyAlignment="1" applyProtection="1">
      <alignment horizontal="right"/>
    </xf>
    <xf numFmtId="0" fontId="5" fillId="2" borderId="51" xfId="1" applyFont="1" applyFill="1" applyBorder="1" applyAlignment="1" applyProtection="1">
      <alignment horizontal="left" wrapText="1"/>
    </xf>
    <xf numFmtId="164" fontId="3" fillId="2" borderId="52" xfId="1" applyNumberFormat="1" applyFont="1" applyFill="1" applyBorder="1" applyAlignment="1" applyProtection="1">
      <alignment horizontal="right"/>
    </xf>
    <xf numFmtId="0" fontId="3" fillId="2" borderId="0" xfId="1" applyFont="1" applyFill="1" applyBorder="1" applyAlignment="1" applyProtection="1">
      <alignment horizontal="left" wrapText="1"/>
    </xf>
    <xf numFmtId="0" fontId="3" fillId="2" borderId="3" xfId="1" applyNumberFormat="1" applyFont="1" applyFill="1" applyBorder="1" applyAlignment="1" applyProtection="1">
      <alignment horizontal="center"/>
    </xf>
    <xf numFmtId="0" fontId="3" fillId="2" borderId="3" xfId="1" applyNumberFormat="1" applyFont="1" applyFill="1" applyBorder="1" applyAlignment="1" applyProtection="1">
      <alignment horizontal="right"/>
    </xf>
    <xf numFmtId="0" fontId="3" fillId="2" borderId="2" xfId="1" applyNumberFormat="1" applyFont="1" applyFill="1" applyBorder="1" applyAlignment="1" applyProtection="1">
      <alignment horizontal="center" vertical="center"/>
    </xf>
    <xf numFmtId="0" fontId="3" fillId="2" borderId="19" xfId="1" applyNumberFormat="1" applyFont="1" applyFill="1" applyBorder="1" applyAlignment="1" applyProtection="1">
      <alignment horizontal="center" vertical="center"/>
    </xf>
    <xf numFmtId="0" fontId="5" fillId="2" borderId="47" xfId="1" applyFont="1" applyFill="1" applyBorder="1" applyAlignment="1" applyProtection="1">
      <alignment horizontal="center" wrapText="1"/>
    </xf>
    <xf numFmtId="164" fontId="3" fillId="2" borderId="12" xfId="1" applyNumberFormat="1" applyFont="1" applyFill="1" applyBorder="1" applyAlignment="1" applyProtection="1">
      <alignment horizontal="center"/>
    </xf>
    <xf numFmtId="164" fontId="3" fillId="2" borderId="32" xfId="1" applyNumberFormat="1" applyFont="1" applyFill="1" applyBorder="1" applyAlignment="1" applyProtection="1">
      <alignment horizontal="center"/>
    </xf>
    <xf numFmtId="0" fontId="5" fillId="2" borderId="53" xfId="1" applyFont="1" applyFill="1" applyBorder="1" applyAlignment="1" applyProtection="1">
      <alignment horizontal="left" wrapText="1"/>
    </xf>
    <xf numFmtId="164" fontId="3" fillId="2" borderId="54" xfId="1" applyNumberFormat="1" applyFont="1" applyFill="1" applyBorder="1" applyAlignment="1" applyProtection="1">
      <alignment horizontal="right"/>
    </xf>
    <xf numFmtId="49" fontId="3" fillId="2" borderId="55" xfId="1" applyNumberFormat="1" applyFont="1" applyFill="1" applyBorder="1" applyAlignment="1" applyProtection="1">
      <alignment horizontal="center"/>
    </xf>
    <xf numFmtId="164" fontId="3" fillId="2" borderId="1" xfId="1" applyNumberFormat="1" applyFont="1" applyFill="1" applyBorder="1" applyAlignment="1" applyProtection="1">
      <alignment horizontal="right"/>
    </xf>
    <xf numFmtId="164" fontId="3" fillId="2" borderId="15" xfId="1" applyNumberFormat="1" applyFont="1" applyFill="1" applyBorder="1" applyAlignment="1" applyProtection="1">
      <alignment horizontal="right"/>
    </xf>
    <xf numFmtId="0" fontId="3" fillId="2" borderId="56" xfId="1" applyFont="1" applyFill="1" applyBorder="1" applyAlignment="1" applyProtection="1">
      <alignment horizontal="left" wrapText="1"/>
    </xf>
    <xf numFmtId="0" fontId="3" fillId="2" borderId="57" xfId="1" applyNumberFormat="1" applyFont="1" applyFill="1" applyBorder="1" applyAlignment="1" applyProtection="1">
      <alignment horizontal="left"/>
    </xf>
    <xf numFmtId="0" fontId="3" fillId="2" borderId="0" xfId="1" applyFont="1" applyFill="1" applyProtection="1"/>
    <xf numFmtId="0" fontId="3" fillId="2" borderId="0" xfId="1" applyNumberFormat="1" applyFont="1" applyFill="1" applyAlignment="1" applyProtection="1">
      <alignment horizontal="left"/>
    </xf>
    <xf numFmtId="0" fontId="3" fillId="2" borderId="0" xfId="1" applyFont="1" applyFill="1" applyBorder="1" applyAlignment="1">
      <alignment horizontal="left"/>
    </xf>
    <xf numFmtId="49" fontId="3" fillId="2" borderId="3" xfId="1" applyNumberFormat="1" applyFont="1" applyFill="1" applyBorder="1" applyAlignment="1" applyProtection="1">
      <alignment horizontal="center"/>
      <protection locked="0"/>
    </xf>
    <xf numFmtId="0" fontId="3" fillId="2" borderId="3" xfId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6" fillId="2" borderId="0" xfId="1" applyFont="1" applyFill="1"/>
    <xf numFmtId="0" fontId="6" fillId="2" borderId="0" xfId="1" applyFont="1" applyFill="1" applyAlignment="1">
      <alignment horizontal="right"/>
    </xf>
    <xf numFmtId="0" fontId="3" fillId="2" borderId="3" xfId="1" applyFont="1" applyFill="1" applyBorder="1" applyAlignment="1" applyProtection="1">
      <alignment horizontal="left"/>
      <protection locked="0"/>
    </xf>
    <xf numFmtId="0" fontId="3" fillId="2" borderId="0" xfId="1" applyFont="1" applyFill="1" applyAlignment="1">
      <alignment horizontal="center"/>
    </xf>
    <xf numFmtId="0" fontId="7" fillId="2" borderId="0" xfId="1" applyFont="1" applyFill="1" applyAlignment="1">
      <alignment horizontal="left"/>
    </xf>
    <xf numFmtId="0" fontId="3" fillId="2" borderId="0" xfId="1" applyFont="1" applyFill="1" applyBorder="1" applyAlignment="1">
      <alignment horizontal="center"/>
    </xf>
    <xf numFmtId="0" fontId="7" fillId="2" borderId="0" xfId="1" applyFont="1" applyFill="1"/>
    <xf numFmtId="0" fontId="3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center"/>
    </xf>
    <xf numFmtId="49" fontId="2" fillId="2" borderId="58" xfId="1" applyNumberFormat="1" applyFont="1" applyFill="1" applyBorder="1" applyAlignment="1">
      <alignment horizontal="center"/>
    </xf>
    <xf numFmtId="49" fontId="2" fillId="2" borderId="59" xfId="1" applyNumberFormat="1" applyFont="1" applyFill="1" applyBorder="1" applyAlignment="1">
      <alignment horizontal="center"/>
    </xf>
    <xf numFmtId="49" fontId="8" fillId="2" borderId="59" xfId="1" applyNumberFormat="1" applyFont="1" applyFill="1" applyBorder="1" applyAlignment="1">
      <alignment horizontal="left" vertical="center" indent="2"/>
    </xf>
    <xf numFmtId="49" fontId="8" fillId="2" borderId="60" xfId="1" applyNumberFormat="1" applyFont="1" applyFill="1" applyBorder="1" applyAlignment="1">
      <alignment horizontal="left" vertical="center" indent="2"/>
    </xf>
    <xf numFmtId="49" fontId="10" fillId="3" borderId="61" xfId="2" applyNumberFormat="1" applyFont="1" applyFill="1" applyBorder="1" applyAlignment="1">
      <alignment horizontal="right" indent="1"/>
    </xf>
    <xf numFmtId="49" fontId="10" fillId="3" borderId="62" xfId="2" applyNumberFormat="1" applyFont="1" applyFill="1" applyBorder="1" applyAlignment="1">
      <alignment horizontal="right" indent="1"/>
    </xf>
    <xf numFmtId="49" fontId="6" fillId="3" borderId="62" xfId="1" applyNumberFormat="1" applyFont="1" applyFill="1" applyBorder="1" applyAlignment="1">
      <alignment horizontal="left" indent="1"/>
    </xf>
    <xf numFmtId="49" fontId="6" fillId="3" borderId="63" xfId="1" applyNumberFormat="1" applyFont="1" applyFill="1" applyBorder="1" applyAlignment="1">
      <alignment horizontal="left" indent="1"/>
    </xf>
    <xf numFmtId="49" fontId="10" fillId="3" borderId="64" xfId="2" applyNumberFormat="1" applyFont="1" applyFill="1" applyBorder="1" applyAlignment="1">
      <alignment horizontal="right" indent="1"/>
    </xf>
    <xf numFmtId="49" fontId="10" fillId="3" borderId="0" xfId="2" applyNumberFormat="1" applyFont="1" applyFill="1" applyBorder="1" applyAlignment="1">
      <alignment horizontal="right" indent="1"/>
    </xf>
    <xf numFmtId="14" fontId="6" fillId="3" borderId="0" xfId="1" applyNumberFormat="1" applyFont="1" applyFill="1" applyBorder="1" applyAlignment="1">
      <alignment horizontal="left" indent="1"/>
    </xf>
    <xf numFmtId="14" fontId="6" fillId="3" borderId="65" xfId="1" applyNumberFormat="1" applyFont="1" applyFill="1" applyBorder="1" applyAlignment="1">
      <alignment horizontal="left" indent="1"/>
    </xf>
    <xf numFmtId="49" fontId="6" fillId="3" borderId="0" xfId="1" applyNumberFormat="1" applyFont="1" applyFill="1" applyBorder="1" applyAlignment="1">
      <alignment horizontal="left" indent="1"/>
    </xf>
    <xf numFmtId="49" fontId="6" fillId="3" borderId="65" xfId="1" applyNumberFormat="1" applyFont="1" applyFill="1" applyBorder="1" applyAlignment="1">
      <alignment horizontal="left" indent="1"/>
    </xf>
    <xf numFmtId="49" fontId="10" fillId="3" borderId="66" xfId="2" applyNumberFormat="1" applyFont="1" applyFill="1" applyBorder="1" applyAlignment="1">
      <alignment horizontal="right" indent="1"/>
    </xf>
    <xf numFmtId="49" fontId="10" fillId="3" borderId="67" xfId="2" applyNumberFormat="1" applyFont="1" applyFill="1" applyBorder="1" applyAlignment="1">
      <alignment horizontal="right" indent="1"/>
    </xf>
    <xf numFmtId="49" fontId="6" fillId="3" borderId="67" xfId="1" applyNumberFormat="1" applyFont="1" applyFill="1" applyBorder="1" applyAlignment="1">
      <alignment horizontal="left" wrapText="1" indent="1"/>
    </xf>
    <xf numFmtId="49" fontId="6" fillId="3" borderId="68" xfId="1" applyNumberFormat="1" applyFont="1" applyFill="1" applyBorder="1" applyAlignment="1">
      <alignment horizontal="left" wrapText="1" indent="1"/>
    </xf>
    <xf numFmtId="0" fontId="2" fillId="3" borderId="0" xfId="1" applyFont="1" applyFill="1" applyAlignment="1">
      <alignment horizontal="center"/>
    </xf>
    <xf numFmtId="0" fontId="12" fillId="0" borderId="4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98" workbookViewId="0">
      <selection activeCell="B2" sqref="B2:J2"/>
    </sheetView>
  </sheetViews>
  <sheetFormatPr defaultRowHeight="15"/>
  <cols>
    <col min="1" max="1" width="0.85546875" style="5" customWidth="1"/>
    <col min="2" max="2" width="48.85546875" style="5" customWidth="1"/>
    <col min="3" max="3" width="4.28515625" style="5" customWidth="1"/>
    <col min="4" max="4" width="14.7109375" style="5" customWidth="1"/>
    <col min="5" max="5" width="16.7109375" style="5" customWidth="1"/>
    <col min="6" max="6" width="14.7109375" style="5" customWidth="1"/>
    <col min="7" max="7" width="16.7109375" style="5" customWidth="1"/>
    <col min="8" max="8" width="14.7109375" style="5" customWidth="1"/>
    <col min="9" max="9" width="16.7109375" style="5" customWidth="1"/>
    <col min="10" max="10" width="14.7109375" style="5" customWidth="1"/>
    <col min="11" max="11" width="16.7109375" style="5" customWidth="1"/>
    <col min="12" max="13" width="9.140625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48.85546875" style="5" customWidth="1"/>
    <col min="259" max="259" width="4.28515625" style="5" customWidth="1"/>
    <col min="260" max="260" width="14.7109375" style="5" customWidth="1"/>
    <col min="261" max="261" width="16.7109375" style="5" customWidth="1"/>
    <col min="262" max="262" width="14.7109375" style="5" customWidth="1"/>
    <col min="263" max="263" width="16.7109375" style="5" customWidth="1"/>
    <col min="264" max="264" width="14.7109375" style="5" customWidth="1"/>
    <col min="265" max="265" width="16.7109375" style="5" customWidth="1"/>
    <col min="266" max="266" width="14.7109375" style="5" customWidth="1"/>
    <col min="267" max="267" width="16.7109375" style="5" customWidth="1"/>
    <col min="268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48.85546875" style="5" customWidth="1"/>
    <col min="515" max="515" width="4.28515625" style="5" customWidth="1"/>
    <col min="516" max="516" width="14.7109375" style="5" customWidth="1"/>
    <col min="517" max="517" width="16.7109375" style="5" customWidth="1"/>
    <col min="518" max="518" width="14.7109375" style="5" customWidth="1"/>
    <col min="519" max="519" width="16.7109375" style="5" customWidth="1"/>
    <col min="520" max="520" width="14.7109375" style="5" customWidth="1"/>
    <col min="521" max="521" width="16.7109375" style="5" customWidth="1"/>
    <col min="522" max="522" width="14.7109375" style="5" customWidth="1"/>
    <col min="523" max="523" width="16.7109375" style="5" customWidth="1"/>
    <col min="524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48.85546875" style="5" customWidth="1"/>
    <col min="771" max="771" width="4.28515625" style="5" customWidth="1"/>
    <col min="772" max="772" width="14.7109375" style="5" customWidth="1"/>
    <col min="773" max="773" width="16.7109375" style="5" customWidth="1"/>
    <col min="774" max="774" width="14.7109375" style="5" customWidth="1"/>
    <col min="775" max="775" width="16.7109375" style="5" customWidth="1"/>
    <col min="776" max="776" width="14.7109375" style="5" customWidth="1"/>
    <col min="777" max="777" width="16.7109375" style="5" customWidth="1"/>
    <col min="778" max="778" width="14.7109375" style="5" customWidth="1"/>
    <col min="779" max="779" width="16.7109375" style="5" customWidth="1"/>
    <col min="780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48.85546875" style="5" customWidth="1"/>
    <col min="1027" max="1027" width="4.28515625" style="5" customWidth="1"/>
    <col min="1028" max="1028" width="14.7109375" style="5" customWidth="1"/>
    <col min="1029" max="1029" width="16.7109375" style="5" customWidth="1"/>
    <col min="1030" max="1030" width="14.7109375" style="5" customWidth="1"/>
    <col min="1031" max="1031" width="16.7109375" style="5" customWidth="1"/>
    <col min="1032" max="1032" width="14.7109375" style="5" customWidth="1"/>
    <col min="1033" max="1033" width="16.7109375" style="5" customWidth="1"/>
    <col min="1034" max="1034" width="14.7109375" style="5" customWidth="1"/>
    <col min="1035" max="1035" width="16.7109375" style="5" customWidth="1"/>
    <col min="1036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48.85546875" style="5" customWidth="1"/>
    <col min="1283" max="1283" width="4.28515625" style="5" customWidth="1"/>
    <col min="1284" max="1284" width="14.7109375" style="5" customWidth="1"/>
    <col min="1285" max="1285" width="16.7109375" style="5" customWidth="1"/>
    <col min="1286" max="1286" width="14.7109375" style="5" customWidth="1"/>
    <col min="1287" max="1287" width="16.7109375" style="5" customWidth="1"/>
    <col min="1288" max="1288" width="14.7109375" style="5" customWidth="1"/>
    <col min="1289" max="1289" width="16.7109375" style="5" customWidth="1"/>
    <col min="1290" max="1290" width="14.7109375" style="5" customWidth="1"/>
    <col min="1291" max="1291" width="16.7109375" style="5" customWidth="1"/>
    <col min="1292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48.85546875" style="5" customWidth="1"/>
    <col min="1539" max="1539" width="4.28515625" style="5" customWidth="1"/>
    <col min="1540" max="1540" width="14.7109375" style="5" customWidth="1"/>
    <col min="1541" max="1541" width="16.7109375" style="5" customWidth="1"/>
    <col min="1542" max="1542" width="14.7109375" style="5" customWidth="1"/>
    <col min="1543" max="1543" width="16.7109375" style="5" customWidth="1"/>
    <col min="1544" max="1544" width="14.7109375" style="5" customWidth="1"/>
    <col min="1545" max="1545" width="16.7109375" style="5" customWidth="1"/>
    <col min="1546" max="1546" width="14.7109375" style="5" customWidth="1"/>
    <col min="1547" max="1547" width="16.7109375" style="5" customWidth="1"/>
    <col min="1548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48.85546875" style="5" customWidth="1"/>
    <col min="1795" max="1795" width="4.28515625" style="5" customWidth="1"/>
    <col min="1796" max="1796" width="14.7109375" style="5" customWidth="1"/>
    <col min="1797" max="1797" width="16.7109375" style="5" customWidth="1"/>
    <col min="1798" max="1798" width="14.7109375" style="5" customWidth="1"/>
    <col min="1799" max="1799" width="16.7109375" style="5" customWidth="1"/>
    <col min="1800" max="1800" width="14.7109375" style="5" customWidth="1"/>
    <col min="1801" max="1801" width="16.7109375" style="5" customWidth="1"/>
    <col min="1802" max="1802" width="14.7109375" style="5" customWidth="1"/>
    <col min="1803" max="1803" width="16.7109375" style="5" customWidth="1"/>
    <col min="1804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48.85546875" style="5" customWidth="1"/>
    <col min="2051" max="2051" width="4.28515625" style="5" customWidth="1"/>
    <col min="2052" max="2052" width="14.7109375" style="5" customWidth="1"/>
    <col min="2053" max="2053" width="16.7109375" style="5" customWidth="1"/>
    <col min="2054" max="2054" width="14.7109375" style="5" customWidth="1"/>
    <col min="2055" max="2055" width="16.7109375" style="5" customWidth="1"/>
    <col min="2056" max="2056" width="14.7109375" style="5" customWidth="1"/>
    <col min="2057" max="2057" width="16.7109375" style="5" customWidth="1"/>
    <col min="2058" max="2058" width="14.7109375" style="5" customWidth="1"/>
    <col min="2059" max="2059" width="16.7109375" style="5" customWidth="1"/>
    <col min="2060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48.85546875" style="5" customWidth="1"/>
    <col min="2307" max="2307" width="4.28515625" style="5" customWidth="1"/>
    <col min="2308" max="2308" width="14.7109375" style="5" customWidth="1"/>
    <col min="2309" max="2309" width="16.7109375" style="5" customWidth="1"/>
    <col min="2310" max="2310" width="14.7109375" style="5" customWidth="1"/>
    <col min="2311" max="2311" width="16.7109375" style="5" customWidth="1"/>
    <col min="2312" max="2312" width="14.7109375" style="5" customWidth="1"/>
    <col min="2313" max="2313" width="16.7109375" style="5" customWidth="1"/>
    <col min="2314" max="2314" width="14.7109375" style="5" customWidth="1"/>
    <col min="2315" max="2315" width="16.7109375" style="5" customWidth="1"/>
    <col min="2316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48.85546875" style="5" customWidth="1"/>
    <col min="2563" max="2563" width="4.28515625" style="5" customWidth="1"/>
    <col min="2564" max="2564" width="14.7109375" style="5" customWidth="1"/>
    <col min="2565" max="2565" width="16.7109375" style="5" customWidth="1"/>
    <col min="2566" max="2566" width="14.7109375" style="5" customWidth="1"/>
    <col min="2567" max="2567" width="16.7109375" style="5" customWidth="1"/>
    <col min="2568" max="2568" width="14.7109375" style="5" customWidth="1"/>
    <col min="2569" max="2569" width="16.7109375" style="5" customWidth="1"/>
    <col min="2570" max="2570" width="14.7109375" style="5" customWidth="1"/>
    <col min="2571" max="2571" width="16.7109375" style="5" customWidth="1"/>
    <col min="2572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48.85546875" style="5" customWidth="1"/>
    <col min="2819" max="2819" width="4.28515625" style="5" customWidth="1"/>
    <col min="2820" max="2820" width="14.7109375" style="5" customWidth="1"/>
    <col min="2821" max="2821" width="16.7109375" style="5" customWidth="1"/>
    <col min="2822" max="2822" width="14.7109375" style="5" customWidth="1"/>
    <col min="2823" max="2823" width="16.7109375" style="5" customWidth="1"/>
    <col min="2824" max="2824" width="14.7109375" style="5" customWidth="1"/>
    <col min="2825" max="2825" width="16.7109375" style="5" customWidth="1"/>
    <col min="2826" max="2826" width="14.7109375" style="5" customWidth="1"/>
    <col min="2827" max="2827" width="16.7109375" style="5" customWidth="1"/>
    <col min="2828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48.85546875" style="5" customWidth="1"/>
    <col min="3075" max="3075" width="4.28515625" style="5" customWidth="1"/>
    <col min="3076" max="3076" width="14.7109375" style="5" customWidth="1"/>
    <col min="3077" max="3077" width="16.7109375" style="5" customWidth="1"/>
    <col min="3078" max="3078" width="14.7109375" style="5" customWidth="1"/>
    <col min="3079" max="3079" width="16.7109375" style="5" customWidth="1"/>
    <col min="3080" max="3080" width="14.7109375" style="5" customWidth="1"/>
    <col min="3081" max="3081" width="16.7109375" style="5" customWidth="1"/>
    <col min="3082" max="3082" width="14.7109375" style="5" customWidth="1"/>
    <col min="3083" max="3083" width="16.7109375" style="5" customWidth="1"/>
    <col min="3084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48.85546875" style="5" customWidth="1"/>
    <col min="3331" max="3331" width="4.28515625" style="5" customWidth="1"/>
    <col min="3332" max="3332" width="14.7109375" style="5" customWidth="1"/>
    <col min="3333" max="3333" width="16.7109375" style="5" customWidth="1"/>
    <col min="3334" max="3334" width="14.7109375" style="5" customWidth="1"/>
    <col min="3335" max="3335" width="16.7109375" style="5" customWidth="1"/>
    <col min="3336" max="3336" width="14.7109375" style="5" customWidth="1"/>
    <col min="3337" max="3337" width="16.7109375" style="5" customWidth="1"/>
    <col min="3338" max="3338" width="14.7109375" style="5" customWidth="1"/>
    <col min="3339" max="3339" width="16.7109375" style="5" customWidth="1"/>
    <col min="3340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48.85546875" style="5" customWidth="1"/>
    <col min="3587" max="3587" width="4.28515625" style="5" customWidth="1"/>
    <col min="3588" max="3588" width="14.7109375" style="5" customWidth="1"/>
    <col min="3589" max="3589" width="16.7109375" style="5" customWidth="1"/>
    <col min="3590" max="3590" width="14.7109375" style="5" customWidth="1"/>
    <col min="3591" max="3591" width="16.7109375" style="5" customWidth="1"/>
    <col min="3592" max="3592" width="14.7109375" style="5" customWidth="1"/>
    <col min="3593" max="3593" width="16.7109375" style="5" customWidth="1"/>
    <col min="3594" max="3594" width="14.7109375" style="5" customWidth="1"/>
    <col min="3595" max="3595" width="16.7109375" style="5" customWidth="1"/>
    <col min="3596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48.85546875" style="5" customWidth="1"/>
    <col min="3843" max="3843" width="4.28515625" style="5" customWidth="1"/>
    <col min="3844" max="3844" width="14.7109375" style="5" customWidth="1"/>
    <col min="3845" max="3845" width="16.7109375" style="5" customWidth="1"/>
    <col min="3846" max="3846" width="14.7109375" style="5" customWidth="1"/>
    <col min="3847" max="3847" width="16.7109375" style="5" customWidth="1"/>
    <col min="3848" max="3848" width="14.7109375" style="5" customWidth="1"/>
    <col min="3849" max="3849" width="16.7109375" style="5" customWidth="1"/>
    <col min="3850" max="3850" width="14.7109375" style="5" customWidth="1"/>
    <col min="3851" max="3851" width="16.7109375" style="5" customWidth="1"/>
    <col min="3852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48.85546875" style="5" customWidth="1"/>
    <col min="4099" max="4099" width="4.28515625" style="5" customWidth="1"/>
    <col min="4100" max="4100" width="14.7109375" style="5" customWidth="1"/>
    <col min="4101" max="4101" width="16.7109375" style="5" customWidth="1"/>
    <col min="4102" max="4102" width="14.7109375" style="5" customWidth="1"/>
    <col min="4103" max="4103" width="16.7109375" style="5" customWidth="1"/>
    <col min="4104" max="4104" width="14.7109375" style="5" customWidth="1"/>
    <col min="4105" max="4105" width="16.7109375" style="5" customWidth="1"/>
    <col min="4106" max="4106" width="14.7109375" style="5" customWidth="1"/>
    <col min="4107" max="4107" width="16.7109375" style="5" customWidth="1"/>
    <col min="4108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48.85546875" style="5" customWidth="1"/>
    <col min="4355" max="4355" width="4.28515625" style="5" customWidth="1"/>
    <col min="4356" max="4356" width="14.7109375" style="5" customWidth="1"/>
    <col min="4357" max="4357" width="16.7109375" style="5" customWidth="1"/>
    <col min="4358" max="4358" width="14.7109375" style="5" customWidth="1"/>
    <col min="4359" max="4359" width="16.7109375" style="5" customWidth="1"/>
    <col min="4360" max="4360" width="14.7109375" style="5" customWidth="1"/>
    <col min="4361" max="4361" width="16.7109375" style="5" customWidth="1"/>
    <col min="4362" max="4362" width="14.7109375" style="5" customWidth="1"/>
    <col min="4363" max="4363" width="16.7109375" style="5" customWidth="1"/>
    <col min="4364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48.85546875" style="5" customWidth="1"/>
    <col min="4611" max="4611" width="4.28515625" style="5" customWidth="1"/>
    <col min="4612" max="4612" width="14.7109375" style="5" customWidth="1"/>
    <col min="4613" max="4613" width="16.7109375" style="5" customWidth="1"/>
    <col min="4614" max="4614" width="14.7109375" style="5" customWidth="1"/>
    <col min="4615" max="4615" width="16.7109375" style="5" customWidth="1"/>
    <col min="4616" max="4616" width="14.7109375" style="5" customWidth="1"/>
    <col min="4617" max="4617" width="16.7109375" style="5" customWidth="1"/>
    <col min="4618" max="4618" width="14.7109375" style="5" customWidth="1"/>
    <col min="4619" max="4619" width="16.7109375" style="5" customWidth="1"/>
    <col min="4620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48.85546875" style="5" customWidth="1"/>
    <col min="4867" max="4867" width="4.28515625" style="5" customWidth="1"/>
    <col min="4868" max="4868" width="14.7109375" style="5" customWidth="1"/>
    <col min="4869" max="4869" width="16.7109375" style="5" customWidth="1"/>
    <col min="4870" max="4870" width="14.7109375" style="5" customWidth="1"/>
    <col min="4871" max="4871" width="16.7109375" style="5" customWidth="1"/>
    <col min="4872" max="4872" width="14.7109375" style="5" customWidth="1"/>
    <col min="4873" max="4873" width="16.7109375" style="5" customWidth="1"/>
    <col min="4874" max="4874" width="14.7109375" style="5" customWidth="1"/>
    <col min="4875" max="4875" width="16.7109375" style="5" customWidth="1"/>
    <col min="4876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48.85546875" style="5" customWidth="1"/>
    <col min="5123" max="5123" width="4.28515625" style="5" customWidth="1"/>
    <col min="5124" max="5124" width="14.7109375" style="5" customWidth="1"/>
    <col min="5125" max="5125" width="16.7109375" style="5" customWidth="1"/>
    <col min="5126" max="5126" width="14.7109375" style="5" customWidth="1"/>
    <col min="5127" max="5127" width="16.7109375" style="5" customWidth="1"/>
    <col min="5128" max="5128" width="14.7109375" style="5" customWidth="1"/>
    <col min="5129" max="5129" width="16.7109375" style="5" customWidth="1"/>
    <col min="5130" max="5130" width="14.7109375" style="5" customWidth="1"/>
    <col min="5131" max="5131" width="16.7109375" style="5" customWidth="1"/>
    <col min="5132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48.85546875" style="5" customWidth="1"/>
    <col min="5379" max="5379" width="4.28515625" style="5" customWidth="1"/>
    <col min="5380" max="5380" width="14.7109375" style="5" customWidth="1"/>
    <col min="5381" max="5381" width="16.7109375" style="5" customWidth="1"/>
    <col min="5382" max="5382" width="14.7109375" style="5" customWidth="1"/>
    <col min="5383" max="5383" width="16.7109375" style="5" customWidth="1"/>
    <col min="5384" max="5384" width="14.7109375" style="5" customWidth="1"/>
    <col min="5385" max="5385" width="16.7109375" style="5" customWidth="1"/>
    <col min="5386" max="5386" width="14.7109375" style="5" customWidth="1"/>
    <col min="5387" max="5387" width="16.7109375" style="5" customWidth="1"/>
    <col min="5388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48.85546875" style="5" customWidth="1"/>
    <col min="5635" max="5635" width="4.28515625" style="5" customWidth="1"/>
    <col min="5636" max="5636" width="14.7109375" style="5" customWidth="1"/>
    <col min="5637" max="5637" width="16.7109375" style="5" customWidth="1"/>
    <col min="5638" max="5638" width="14.7109375" style="5" customWidth="1"/>
    <col min="5639" max="5639" width="16.7109375" style="5" customWidth="1"/>
    <col min="5640" max="5640" width="14.7109375" style="5" customWidth="1"/>
    <col min="5641" max="5641" width="16.7109375" style="5" customWidth="1"/>
    <col min="5642" max="5642" width="14.7109375" style="5" customWidth="1"/>
    <col min="5643" max="5643" width="16.7109375" style="5" customWidth="1"/>
    <col min="5644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48.85546875" style="5" customWidth="1"/>
    <col min="5891" max="5891" width="4.28515625" style="5" customWidth="1"/>
    <col min="5892" max="5892" width="14.7109375" style="5" customWidth="1"/>
    <col min="5893" max="5893" width="16.7109375" style="5" customWidth="1"/>
    <col min="5894" max="5894" width="14.7109375" style="5" customWidth="1"/>
    <col min="5895" max="5895" width="16.7109375" style="5" customWidth="1"/>
    <col min="5896" max="5896" width="14.7109375" style="5" customWidth="1"/>
    <col min="5897" max="5897" width="16.7109375" style="5" customWidth="1"/>
    <col min="5898" max="5898" width="14.7109375" style="5" customWidth="1"/>
    <col min="5899" max="5899" width="16.7109375" style="5" customWidth="1"/>
    <col min="5900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48.85546875" style="5" customWidth="1"/>
    <col min="6147" max="6147" width="4.28515625" style="5" customWidth="1"/>
    <col min="6148" max="6148" width="14.7109375" style="5" customWidth="1"/>
    <col min="6149" max="6149" width="16.7109375" style="5" customWidth="1"/>
    <col min="6150" max="6150" width="14.7109375" style="5" customWidth="1"/>
    <col min="6151" max="6151" width="16.7109375" style="5" customWidth="1"/>
    <col min="6152" max="6152" width="14.7109375" style="5" customWidth="1"/>
    <col min="6153" max="6153" width="16.7109375" style="5" customWidth="1"/>
    <col min="6154" max="6154" width="14.7109375" style="5" customWidth="1"/>
    <col min="6155" max="6155" width="16.7109375" style="5" customWidth="1"/>
    <col min="6156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48.85546875" style="5" customWidth="1"/>
    <col min="6403" max="6403" width="4.28515625" style="5" customWidth="1"/>
    <col min="6404" max="6404" width="14.7109375" style="5" customWidth="1"/>
    <col min="6405" max="6405" width="16.7109375" style="5" customWidth="1"/>
    <col min="6406" max="6406" width="14.7109375" style="5" customWidth="1"/>
    <col min="6407" max="6407" width="16.7109375" style="5" customWidth="1"/>
    <col min="6408" max="6408" width="14.7109375" style="5" customWidth="1"/>
    <col min="6409" max="6409" width="16.7109375" style="5" customWidth="1"/>
    <col min="6410" max="6410" width="14.7109375" style="5" customWidth="1"/>
    <col min="6411" max="6411" width="16.7109375" style="5" customWidth="1"/>
    <col min="6412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48.85546875" style="5" customWidth="1"/>
    <col min="6659" max="6659" width="4.28515625" style="5" customWidth="1"/>
    <col min="6660" max="6660" width="14.7109375" style="5" customWidth="1"/>
    <col min="6661" max="6661" width="16.7109375" style="5" customWidth="1"/>
    <col min="6662" max="6662" width="14.7109375" style="5" customWidth="1"/>
    <col min="6663" max="6663" width="16.7109375" style="5" customWidth="1"/>
    <col min="6664" max="6664" width="14.7109375" style="5" customWidth="1"/>
    <col min="6665" max="6665" width="16.7109375" style="5" customWidth="1"/>
    <col min="6666" max="6666" width="14.7109375" style="5" customWidth="1"/>
    <col min="6667" max="6667" width="16.7109375" style="5" customWidth="1"/>
    <col min="6668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48.85546875" style="5" customWidth="1"/>
    <col min="6915" max="6915" width="4.28515625" style="5" customWidth="1"/>
    <col min="6916" max="6916" width="14.7109375" style="5" customWidth="1"/>
    <col min="6917" max="6917" width="16.7109375" style="5" customWidth="1"/>
    <col min="6918" max="6918" width="14.7109375" style="5" customWidth="1"/>
    <col min="6919" max="6919" width="16.7109375" style="5" customWidth="1"/>
    <col min="6920" max="6920" width="14.7109375" style="5" customWidth="1"/>
    <col min="6921" max="6921" width="16.7109375" style="5" customWidth="1"/>
    <col min="6922" max="6922" width="14.7109375" style="5" customWidth="1"/>
    <col min="6923" max="6923" width="16.7109375" style="5" customWidth="1"/>
    <col min="6924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48.85546875" style="5" customWidth="1"/>
    <col min="7171" max="7171" width="4.28515625" style="5" customWidth="1"/>
    <col min="7172" max="7172" width="14.7109375" style="5" customWidth="1"/>
    <col min="7173" max="7173" width="16.7109375" style="5" customWidth="1"/>
    <col min="7174" max="7174" width="14.7109375" style="5" customWidth="1"/>
    <col min="7175" max="7175" width="16.7109375" style="5" customWidth="1"/>
    <col min="7176" max="7176" width="14.7109375" style="5" customWidth="1"/>
    <col min="7177" max="7177" width="16.7109375" style="5" customWidth="1"/>
    <col min="7178" max="7178" width="14.7109375" style="5" customWidth="1"/>
    <col min="7179" max="7179" width="16.7109375" style="5" customWidth="1"/>
    <col min="7180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48.85546875" style="5" customWidth="1"/>
    <col min="7427" max="7427" width="4.28515625" style="5" customWidth="1"/>
    <col min="7428" max="7428" width="14.7109375" style="5" customWidth="1"/>
    <col min="7429" max="7429" width="16.7109375" style="5" customWidth="1"/>
    <col min="7430" max="7430" width="14.7109375" style="5" customWidth="1"/>
    <col min="7431" max="7431" width="16.7109375" style="5" customWidth="1"/>
    <col min="7432" max="7432" width="14.7109375" style="5" customWidth="1"/>
    <col min="7433" max="7433" width="16.7109375" style="5" customWidth="1"/>
    <col min="7434" max="7434" width="14.7109375" style="5" customWidth="1"/>
    <col min="7435" max="7435" width="16.7109375" style="5" customWidth="1"/>
    <col min="7436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48.85546875" style="5" customWidth="1"/>
    <col min="7683" max="7683" width="4.28515625" style="5" customWidth="1"/>
    <col min="7684" max="7684" width="14.7109375" style="5" customWidth="1"/>
    <col min="7685" max="7685" width="16.7109375" style="5" customWidth="1"/>
    <col min="7686" max="7686" width="14.7109375" style="5" customWidth="1"/>
    <col min="7687" max="7687" width="16.7109375" style="5" customWidth="1"/>
    <col min="7688" max="7688" width="14.7109375" style="5" customWidth="1"/>
    <col min="7689" max="7689" width="16.7109375" style="5" customWidth="1"/>
    <col min="7690" max="7690" width="14.7109375" style="5" customWidth="1"/>
    <col min="7691" max="7691" width="16.7109375" style="5" customWidth="1"/>
    <col min="7692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48.85546875" style="5" customWidth="1"/>
    <col min="7939" max="7939" width="4.28515625" style="5" customWidth="1"/>
    <col min="7940" max="7940" width="14.7109375" style="5" customWidth="1"/>
    <col min="7941" max="7941" width="16.7109375" style="5" customWidth="1"/>
    <col min="7942" max="7942" width="14.7109375" style="5" customWidth="1"/>
    <col min="7943" max="7943" width="16.7109375" style="5" customWidth="1"/>
    <col min="7944" max="7944" width="14.7109375" style="5" customWidth="1"/>
    <col min="7945" max="7945" width="16.7109375" style="5" customWidth="1"/>
    <col min="7946" max="7946" width="14.7109375" style="5" customWidth="1"/>
    <col min="7947" max="7947" width="16.7109375" style="5" customWidth="1"/>
    <col min="7948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48.85546875" style="5" customWidth="1"/>
    <col min="8195" max="8195" width="4.28515625" style="5" customWidth="1"/>
    <col min="8196" max="8196" width="14.7109375" style="5" customWidth="1"/>
    <col min="8197" max="8197" width="16.7109375" style="5" customWidth="1"/>
    <col min="8198" max="8198" width="14.7109375" style="5" customWidth="1"/>
    <col min="8199" max="8199" width="16.7109375" style="5" customWidth="1"/>
    <col min="8200" max="8200" width="14.7109375" style="5" customWidth="1"/>
    <col min="8201" max="8201" width="16.7109375" style="5" customWidth="1"/>
    <col min="8202" max="8202" width="14.7109375" style="5" customWidth="1"/>
    <col min="8203" max="8203" width="16.7109375" style="5" customWidth="1"/>
    <col min="8204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48.85546875" style="5" customWidth="1"/>
    <col min="8451" max="8451" width="4.28515625" style="5" customWidth="1"/>
    <col min="8452" max="8452" width="14.7109375" style="5" customWidth="1"/>
    <col min="8453" max="8453" width="16.7109375" style="5" customWidth="1"/>
    <col min="8454" max="8454" width="14.7109375" style="5" customWidth="1"/>
    <col min="8455" max="8455" width="16.7109375" style="5" customWidth="1"/>
    <col min="8456" max="8456" width="14.7109375" style="5" customWidth="1"/>
    <col min="8457" max="8457" width="16.7109375" style="5" customWidth="1"/>
    <col min="8458" max="8458" width="14.7109375" style="5" customWidth="1"/>
    <col min="8459" max="8459" width="16.7109375" style="5" customWidth="1"/>
    <col min="8460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48.85546875" style="5" customWidth="1"/>
    <col min="8707" max="8707" width="4.28515625" style="5" customWidth="1"/>
    <col min="8708" max="8708" width="14.7109375" style="5" customWidth="1"/>
    <col min="8709" max="8709" width="16.7109375" style="5" customWidth="1"/>
    <col min="8710" max="8710" width="14.7109375" style="5" customWidth="1"/>
    <col min="8711" max="8711" width="16.7109375" style="5" customWidth="1"/>
    <col min="8712" max="8712" width="14.7109375" style="5" customWidth="1"/>
    <col min="8713" max="8713" width="16.7109375" style="5" customWidth="1"/>
    <col min="8714" max="8714" width="14.7109375" style="5" customWidth="1"/>
    <col min="8715" max="8715" width="16.7109375" style="5" customWidth="1"/>
    <col min="8716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48.85546875" style="5" customWidth="1"/>
    <col min="8963" max="8963" width="4.28515625" style="5" customWidth="1"/>
    <col min="8964" max="8964" width="14.7109375" style="5" customWidth="1"/>
    <col min="8965" max="8965" width="16.7109375" style="5" customWidth="1"/>
    <col min="8966" max="8966" width="14.7109375" style="5" customWidth="1"/>
    <col min="8967" max="8967" width="16.7109375" style="5" customWidth="1"/>
    <col min="8968" max="8968" width="14.7109375" style="5" customWidth="1"/>
    <col min="8969" max="8969" width="16.7109375" style="5" customWidth="1"/>
    <col min="8970" max="8970" width="14.7109375" style="5" customWidth="1"/>
    <col min="8971" max="8971" width="16.7109375" style="5" customWidth="1"/>
    <col min="8972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48.85546875" style="5" customWidth="1"/>
    <col min="9219" max="9219" width="4.28515625" style="5" customWidth="1"/>
    <col min="9220" max="9220" width="14.7109375" style="5" customWidth="1"/>
    <col min="9221" max="9221" width="16.7109375" style="5" customWidth="1"/>
    <col min="9222" max="9222" width="14.7109375" style="5" customWidth="1"/>
    <col min="9223" max="9223" width="16.7109375" style="5" customWidth="1"/>
    <col min="9224" max="9224" width="14.7109375" style="5" customWidth="1"/>
    <col min="9225" max="9225" width="16.7109375" style="5" customWidth="1"/>
    <col min="9226" max="9226" width="14.7109375" style="5" customWidth="1"/>
    <col min="9227" max="9227" width="16.7109375" style="5" customWidth="1"/>
    <col min="9228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48.85546875" style="5" customWidth="1"/>
    <col min="9475" max="9475" width="4.28515625" style="5" customWidth="1"/>
    <col min="9476" max="9476" width="14.7109375" style="5" customWidth="1"/>
    <col min="9477" max="9477" width="16.7109375" style="5" customWidth="1"/>
    <col min="9478" max="9478" width="14.7109375" style="5" customWidth="1"/>
    <col min="9479" max="9479" width="16.7109375" style="5" customWidth="1"/>
    <col min="9480" max="9480" width="14.7109375" style="5" customWidth="1"/>
    <col min="9481" max="9481" width="16.7109375" style="5" customWidth="1"/>
    <col min="9482" max="9482" width="14.7109375" style="5" customWidth="1"/>
    <col min="9483" max="9483" width="16.7109375" style="5" customWidth="1"/>
    <col min="9484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48.85546875" style="5" customWidth="1"/>
    <col min="9731" max="9731" width="4.28515625" style="5" customWidth="1"/>
    <col min="9732" max="9732" width="14.7109375" style="5" customWidth="1"/>
    <col min="9733" max="9733" width="16.7109375" style="5" customWidth="1"/>
    <col min="9734" max="9734" width="14.7109375" style="5" customWidth="1"/>
    <col min="9735" max="9735" width="16.7109375" style="5" customWidth="1"/>
    <col min="9736" max="9736" width="14.7109375" style="5" customWidth="1"/>
    <col min="9737" max="9737" width="16.7109375" style="5" customWidth="1"/>
    <col min="9738" max="9738" width="14.7109375" style="5" customWidth="1"/>
    <col min="9739" max="9739" width="16.7109375" style="5" customWidth="1"/>
    <col min="9740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48.85546875" style="5" customWidth="1"/>
    <col min="9987" max="9987" width="4.28515625" style="5" customWidth="1"/>
    <col min="9988" max="9988" width="14.7109375" style="5" customWidth="1"/>
    <col min="9989" max="9989" width="16.7109375" style="5" customWidth="1"/>
    <col min="9990" max="9990" width="14.7109375" style="5" customWidth="1"/>
    <col min="9991" max="9991" width="16.7109375" style="5" customWidth="1"/>
    <col min="9992" max="9992" width="14.7109375" style="5" customWidth="1"/>
    <col min="9993" max="9993" width="16.7109375" style="5" customWidth="1"/>
    <col min="9994" max="9994" width="14.7109375" style="5" customWidth="1"/>
    <col min="9995" max="9995" width="16.7109375" style="5" customWidth="1"/>
    <col min="9996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48.85546875" style="5" customWidth="1"/>
    <col min="10243" max="10243" width="4.28515625" style="5" customWidth="1"/>
    <col min="10244" max="10244" width="14.7109375" style="5" customWidth="1"/>
    <col min="10245" max="10245" width="16.7109375" style="5" customWidth="1"/>
    <col min="10246" max="10246" width="14.7109375" style="5" customWidth="1"/>
    <col min="10247" max="10247" width="16.7109375" style="5" customWidth="1"/>
    <col min="10248" max="10248" width="14.7109375" style="5" customWidth="1"/>
    <col min="10249" max="10249" width="16.7109375" style="5" customWidth="1"/>
    <col min="10250" max="10250" width="14.7109375" style="5" customWidth="1"/>
    <col min="10251" max="10251" width="16.7109375" style="5" customWidth="1"/>
    <col min="10252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48.85546875" style="5" customWidth="1"/>
    <col min="10499" max="10499" width="4.28515625" style="5" customWidth="1"/>
    <col min="10500" max="10500" width="14.7109375" style="5" customWidth="1"/>
    <col min="10501" max="10501" width="16.7109375" style="5" customWidth="1"/>
    <col min="10502" max="10502" width="14.7109375" style="5" customWidth="1"/>
    <col min="10503" max="10503" width="16.7109375" style="5" customWidth="1"/>
    <col min="10504" max="10504" width="14.7109375" style="5" customWidth="1"/>
    <col min="10505" max="10505" width="16.7109375" style="5" customWidth="1"/>
    <col min="10506" max="10506" width="14.7109375" style="5" customWidth="1"/>
    <col min="10507" max="10507" width="16.7109375" style="5" customWidth="1"/>
    <col min="10508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48.85546875" style="5" customWidth="1"/>
    <col min="10755" max="10755" width="4.28515625" style="5" customWidth="1"/>
    <col min="10756" max="10756" width="14.7109375" style="5" customWidth="1"/>
    <col min="10757" max="10757" width="16.7109375" style="5" customWidth="1"/>
    <col min="10758" max="10758" width="14.7109375" style="5" customWidth="1"/>
    <col min="10759" max="10759" width="16.7109375" style="5" customWidth="1"/>
    <col min="10760" max="10760" width="14.7109375" style="5" customWidth="1"/>
    <col min="10761" max="10761" width="16.7109375" style="5" customWidth="1"/>
    <col min="10762" max="10762" width="14.7109375" style="5" customWidth="1"/>
    <col min="10763" max="10763" width="16.7109375" style="5" customWidth="1"/>
    <col min="10764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48.85546875" style="5" customWidth="1"/>
    <col min="11011" max="11011" width="4.28515625" style="5" customWidth="1"/>
    <col min="11012" max="11012" width="14.7109375" style="5" customWidth="1"/>
    <col min="11013" max="11013" width="16.7109375" style="5" customWidth="1"/>
    <col min="11014" max="11014" width="14.7109375" style="5" customWidth="1"/>
    <col min="11015" max="11015" width="16.7109375" style="5" customWidth="1"/>
    <col min="11016" max="11016" width="14.7109375" style="5" customWidth="1"/>
    <col min="11017" max="11017" width="16.7109375" style="5" customWidth="1"/>
    <col min="11018" max="11018" width="14.7109375" style="5" customWidth="1"/>
    <col min="11019" max="11019" width="16.7109375" style="5" customWidth="1"/>
    <col min="11020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48.85546875" style="5" customWidth="1"/>
    <col min="11267" max="11267" width="4.28515625" style="5" customWidth="1"/>
    <col min="11268" max="11268" width="14.7109375" style="5" customWidth="1"/>
    <col min="11269" max="11269" width="16.7109375" style="5" customWidth="1"/>
    <col min="11270" max="11270" width="14.7109375" style="5" customWidth="1"/>
    <col min="11271" max="11271" width="16.7109375" style="5" customWidth="1"/>
    <col min="11272" max="11272" width="14.7109375" style="5" customWidth="1"/>
    <col min="11273" max="11273" width="16.7109375" style="5" customWidth="1"/>
    <col min="11274" max="11274" width="14.7109375" style="5" customWidth="1"/>
    <col min="11275" max="11275" width="16.7109375" style="5" customWidth="1"/>
    <col min="11276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48.85546875" style="5" customWidth="1"/>
    <col min="11523" max="11523" width="4.28515625" style="5" customWidth="1"/>
    <col min="11524" max="11524" width="14.7109375" style="5" customWidth="1"/>
    <col min="11525" max="11525" width="16.7109375" style="5" customWidth="1"/>
    <col min="11526" max="11526" width="14.7109375" style="5" customWidth="1"/>
    <col min="11527" max="11527" width="16.7109375" style="5" customWidth="1"/>
    <col min="11528" max="11528" width="14.7109375" style="5" customWidth="1"/>
    <col min="11529" max="11529" width="16.7109375" style="5" customWidth="1"/>
    <col min="11530" max="11530" width="14.7109375" style="5" customWidth="1"/>
    <col min="11531" max="11531" width="16.7109375" style="5" customWidth="1"/>
    <col min="11532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48.85546875" style="5" customWidth="1"/>
    <col min="11779" max="11779" width="4.28515625" style="5" customWidth="1"/>
    <col min="11780" max="11780" width="14.7109375" style="5" customWidth="1"/>
    <col min="11781" max="11781" width="16.7109375" style="5" customWidth="1"/>
    <col min="11782" max="11782" width="14.7109375" style="5" customWidth="1"/>
    <col min="11783" max="11783" width="16.7109375" style="5" customWidth="1"/>
    <col min="11784" max="11784" width="14.7109375" style="5" customWidth="1"/>
    <col min="11785" max="11785" width="16.7109375" style="5" customWidth="1"/>
    <col min="11786" max="11786" width="14.7109375" style="5" customWidth="1"/>
    <col min="11787" max="11787" width="16.7109375" style="5" customWidth="1"/>
    <col min="11788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48.85546875" style="5" customWidth="1"/>
    <col min="12035" max="12035" width="4.28515625" style="5" customWidth="1"/>
    <col min="12036" max="12036" width="14.7109375" style="5" customWidth="1"/>
    <col min="12037" max="12037" width="16.7109375" style="5" customWidth="1"/>
    <col min="12038" max="12038" width="14.7109375" style="5" customWidth="1"/>
    <col min="12039" max="12039" width="16.7109375" style="5" customWidth="1"/>
    <col min="12040" max="12040" width="14.7109375" style="5" customWidth="1"/>
    <col min="12041" max="12041" width="16.7109375" style="5" customWidth="1"/>
    <col min="12042" max="12042" width="14.7109375" style="5" customWidth="1"/>
    <col min="12043" max="12043" width="16.7109375" style="5" customWidth="1"/>
    <col min="12044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48.85546875" style="5" customWidth="1"/>
    <col min="12291" max="12291" width="4.28515625" style="5" customWidth="1"/>
    <col min="12292" max="12292" width="14.7109375" style="5" customWidth="1"/>
    <col min="12293" max="12293" width="16.7109375" style="5" customWidth="1"/>
    <col min="12294" max="12294" width="14.7109375" style="5" customWidth="1"/>
    <col min="12295" max="12295" width="16.7109375" style="5" customWidth="1"/>
    <col min="12296" max="12296" width="14.7109375" style="5" customWidth="1"/>
    <col min="12297" max="12297" width="16.7109375" style="5" customWidth="1"/>
    <col min="12298" max="12298" width="14.7109375" style="5" customWidth="1"/>
    <col min="12299" max="12299" width="16.7109375" style="5" customWidth="1"/>
    <col min="12300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48.85546875" style="5" customWidth="1"/>
    <col min="12547" max="12547" width="4.28515625" style="5" customWidth="1"/>
    <col min="12548" max="12548" width="14.7109375" style="5" customWidth="1"/>
    <col min="12549" max="12549" width="16.7109375" style="5" customWidth="1"/>
    <col min="12550" max="12550" width="14.7109375" style="5" customWidth="1"/>
    <col min="12551" max="12551" width="16.7109375" style="5" customWidth="1"/>
    <col min="12552" max="12552" width="14.7109375" style="5" customWidth="1"/>
    <col min="12553" max="12553" width="16.7109375" style="5" customWidth="1"/>
    <col min="12554" max="12554" width="14.7109375" style="5" customWidth="1"/>
    <col min="12555" max="12555" width="16.7109375" style="5" customWidth="1"/>
    <col min="12556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48.85546875" style="5" customWidth="1"/>
    <col min="12803" max="12803" width="4.28515625" style="5" customWidth="1"/>
    <col min="12804" max="12804" width="14.7109375" style="5" customWidth="1"/>
    <col min="12805" max="12805" width="16.7109375" style="5" customWidth="1"/>
    <col min="12806" max="12806" width="14.7109375" style="5" customWidth="1"/>
    <col min="12807" max="12807" width="16.7109375" style="5" customWidth="1"/>
    <col min="12808" max="12808" width="14.7109375" style="5" customWidth="1"/>
    <col min="12809" max="12809" width="16.7109375" style="5" customWidth="1"/>
    <col min="12810" max="12810" width="14.7109375" style="5" customWidth="1"/>
    <col min="12811" max="12811" width="16.7109375" style="5" customWidth="1"/>
    <col min="12812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48.85546875" style="5" customWidth="1"/>
    <col min="13059" max="13059" width="4.28515625" style="5" customWidth="1"/>
    <col min="13060" max="13060" width="14.7109375" style="5" customWidth="1"/>
    <col min="13061" max="13061" width="16.7109375" style="5" customWidth="1"/>
    <col min="13062" max="13062" width="14.7109375" style="5" customWidth="1"/>
    <col min="13063" max="13063" width="16.7109375" style="5" customWidth="1"/>
    <col min="13064" max="13064" width="14.7109375" style="5" customWidth="1"/>
    <col min="13065" max="13065" width="16.7109375" style="5" customWidth="1"/>
    <col min="13066" max="13066" width="14.7109375" style="5" customWidth="1"/>
    <col min="13067" max="13067" width="16.7109375" style="5" customWidth="1"/>
    <col min="13068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48.85546875" style="5" customWidth="1"/>
    <col min="13315" max="13315" width="4.28515625" style="5" customWidth="1"/>
    <col min="13316" max="13316" width="14.7109375" style="5" customWidth="1"/>
    <col min="13317" max="13317" width="16.7109375" style="5" customWidth="1"/>
    <col min="13318" max="13318" width="14.7109375" style="5" customWidth="1"/>
    <col min="13319" max="13319" width="16.7109375" style="5" customWidth="1"/>
    <col min="13320" max="13320" width="14.7109375" style="5" customWidth="1"/>
    <col min="13321" max="13321" width="16.7109375" style="5" customWidth="1"/>
    <col min="13322" max="13322" width="14.7109375" style="5" customWidth="1"/>
    <col min="13323" max="13323" width="16.7109375" style="5" customWidth="1"/>
    <col min="13324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48.85546875" style="5" customWidth="1"/>
    <col min="13571" max="13571" width="4.28515625" style="5" customWidth="1"/>
    <col min="13572" max="13572" width="14.7109375" style="5" customWidth="1"/>
    <col min="13573" max="13573" width="16.7109375" style="5" customWidth="1"/>
    <col min="13574" max="13574" width="14.7109375" style="5" customWidth="1"/>
    <col min="13575" max="13575" width="16.7109375" style="5" customWidth="1"/>
    <col min="13576" max="13576" width="14.7109375" style="5" customWidth="1"/>
    <col min="13577" max="13577" width="16.7109375" style="5" customWidth="1"/>
    <col min="13578" max="13578" width="14.7109375" style="5" customWidth="1"/>
    <col min="13579" max="13579" width="16.7109375" style="5" customWidth="1"/>
    <col min="13580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48.85546875" style="5" customWidth="1"/>
    <col min="13827" max="13827" width="4.28515625" style="5" customWidth="1"/>
    <col min="13828" max="13828" width="14.7109375" style="5" customWidth="1"/>
    <col min="13829" max="13829" width="16.7109375" style="5" customWidth="1"/>
    <col min="13830" max="13830" width="14.7109375" style="5" customWidth="1"/>
    <col min="13831" max="13831" width="16.7109375" style="5" customWidth="1"/>
    <col min="13832" max="13832" width="14.7109375" style="5" customWidth="1"/>
    <col min="13833" max="13833" width="16.7109375" style="5" customWidth="1"/>
    <col min="13834" max="13834" width="14.7109375" style="5" customWidth="1"/>
    <col min="13835" max="13835" width="16.7109375" style="5" customWidth="1"/>
    <col min="13836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48.85546875" style="5" customWidth="1"/>
    <col min="14083" max="14083" width="4.28515625" style="5" customWidth="1"/>
    <col min="14084" max="14084" width="14.7109375" style="5" customWidth="1"/>
    <col min="14085" max="14085" width="16.7109375" style="5" customWidth="1"/>
    <col min="14086" max="14086" width="14.7109375" style="5" customWidth="1"/>
    <col min="14087" max="14087" width="16.7109375" style="5" customWidth="1"/>
    <col min="14088" max="14088" width="14.7109375" style="5" customWidth="1"/>
    <col min="14089" max="14089" width="16.7109375" style="5" customWidth="1"/>
    <col min="14090" max="14090" width="14.7109375" style="5" customWidth="1"/>
    <col min="14091" max="14091" width="16.7109375" style="5" customWidth="1"/>
    <col min="14092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48.85546875" style="5" customWidth="1"/>
    <col min="14339" max="14339" width="4.28515625" style="5" customWidth="1"/>
    <col min="14340" max="14340" width="14.7109375" style="5" customWidth="1"/>
    <col min="14341" max="14341" width="16.7109375" style="5" customWidth="1"/>
    <col min="14342" max="14342" width="14.7109375" style="5" customWidth="1"/>
    <col min="14343" max="14343" width="16.7109375" style="5" customWidth="1"/>
    <col min="14344" max="14344" width="14.7109375" style="5" customWidth="1"/>
    <col min="14345" max="14345" width="16.7109375" style="5" customWidth="1"/>
    <col min="14346" max="14346" width="14.7109375" style="5" customWidth="1"/>
    <col min="14347" max="14347" width="16.7109375" style="5" customWidth="1"/>
    <col min="14348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48.85546875" style="5" customWidth="1"/>
    <col min="14595" max="14595" width="4.28515625" style="5" customWidth="1"/>
    <col min="14596" max="14596" width="14.7109375" style="5" customWidth="1"/>
    <col min="14597" max="14597" width="16.7109375" style="5" customWidth="1"/>
    <col min="14598" max="14598" width="14.7109375" style="5" customWidth="1"/>
    <col min="14599" max="14599" width="16.7109375" style="5" customWidth="1"/>
    <col min="14600" max="14600" width="14.7109375" style="5" customWidth="1"/>
    <col min="14601" max="14601" width="16.7109375" style="5" customWidth="1"/>
    <col min="14602" max="14602" width="14.7109375" style="5" customWidth="1"/>
    <col min="14603" max="14603" width="16.7109375" style="5" customWidth="1"/>
    <col min="14604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48.85546875" style="5" customWidth="1"/>
    <col min="14851" max="14851" width="4.28515625" style="5" customWidth="1"/>
    <col min="14852" max="14852" width="14.7109375" style="5" customWidth="1"/>
    <col min="14853" max="14853" width="16.7109375" style="5" customWidth="1"/>
    <col min="14854" max="14854" width="14.7109375" style="5" customWidth="1"/>
    <col min="14855" max="14855" width="16.7109375" style="5" customWidth="1"/>
    <col min="14856" max="14856" width="14.7109375" style="5" customWidth="1"/>
    <col min="14857" max="14857" width="16.7109375" style="5" customWidth="1"/>
    <col min="14858" max="14858" width="14.7109375" style="5" customWidth="1"/>
    <col min="14859" max="14859" width="16.7109375" style="5" customWidth="1"/>
    <col min="14860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48.85546875" style="5" customWidth="1"/>
    <col min="15107" max="15107" width="4.28515625" style="5" customWidth="1"/>
    <col min="15108" max="15108" width="14.7109375" style="5" customWidth="1"/>
    <col min="15109" max="15109" width="16.7109375" style="5" customWidth="1"/>
    <col min="15110" max="15110" width="14.7109375" style="5" customWidth="1"/>
    <col min="15111" max="15111" width="16.7109375" style="5" customWidth="1"/>
    <col min="15112" max="15112" width="14.7109375" style="5" customWidth="1"/>
    <col min="15113" max="15113" width="16.7109375" style="5" customWidth="1"/>
    <col min="15114" max="15114" width="14.7109375" style="5" customWidth="1"/>
    <col min="15115" max="15115" width="16.7109375" style="5" customWidth="1"/>
    <col min="15116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48.85546875" style="5" customWidth="1"/>
    <col min="15363" max="15363" width="4.28515625" style="5" customWidth="1"/>
    <col min="15364" max="15364" width="14.7109375" style="5" customWidth="1"/>
    <col min="15365" max="15365" width="16.7109375" style="5" customWidth="1"/>
    <col min="15366" max="15366" width="14.7109375" style="5" customWidth="1"/>
    <col min="15367" max="15367" width="16.7109375" style="5" customWidth="1"/>
    <col min="15368" max="15368" width="14.7109375" style="5" customWidth="1"/>
    <col min="15369" max="15369" width="16.7109375" style="5" customWidth="1"/>
    <col min="15370" max="15370" width="14.7109375" style="5" customWidth="1"/>
    <col min="15371" max="15371" width="16.7109375" style="5" customWidth="1"/>
    <col min="15372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48.85546875" style="5" customWidth="1"/>
    <col min="15619" max="15619" width="4.28515625" style="5" customWidth="1"/>
    <col min="15620" max="15620" width="14.7109375" style="5" customWidth="1"/>
    <col min="15621" max="15621" width="16.7109375" style="5" customWidth="1"/>
    <col min="15622" max="15622" width="14.7109375" style="5" customWidth="1"/>
    <col min="15623" max="15623" width="16.7109375" style="5" customWidth="1"/>
    <col min="15624" max="15624" width="14.7109375" style="5" customWidth="1"/>
    <col min="15625" max="15625" width="16.7109375" style="5" customWidth="1"/>
    <col min="15626" max="15626" width="14.7109375" style="5" customWidth="1"/>
    <col min="15627" max="15627" width="16.7109375" style="5" customWidth="1"/>
    <col min="15628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48.85546875" style="5" customWidth="1"/>
    <col min="15875" max="15875" width="4.28515625" style="5" customWidth="1"/>
    <col min="15876" max="15876" width="14.7109375" style="5" customWidth="1"/>
    <col min="15877" max="15877" width="16.7109375" style="5" customWidth="1"/>
    <col min="15878" max="15878" width="14.7109375" style="5" customWidth="1"/>
    <col min="15879" max="15879" width="16.7109375" style="5" customWidth="1"/>
    <col min="15880" max="15880" width="14.7109375" style="5" customWidth="1"/>
    <col min="15881" max="15881" width="16.7109375" style="5" customWidth="1"/>
    <col min="15882" max="15882" width="14.7109375" style="5" customWidth="1"/>
    <col min="15883" max="15883" width="16.7109375" style="5" customWidth="1"/>
    <col min="15884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48.85546875" style="5" customWidth="1"/>
    <col min="16131" max="16131" width="4.28515625" style="5" customWidth="1"/>
    <col min="16132" max="16132" width="14.7109375" style="5" customWidth="1"/>
    <col min="16133" max="16133" width="16.7109375" style="5" customWidth="1"/>
    <col min="16134" max="16134" width="14.7109375" style="5" customWidth="1"/>
    <col min="16135" max="16135" width="16.7109375" style="5" customWidth="1"/>
    <col min="16136" max="16136" width="14.7109375" style="5" customWidth="1"/>
    <col min="16137" max="16137" width="16.7109375" style="5" customWidth="1"/>
    <col min="16138" max="16138" width="14.7109375" style="5" customWidth="1"/>
    <col min="16139" max="16139" width="16.7109375" style="5" customWidth="1"/>
    <col min="16140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6" t="s">
        <v>0</v>
      </c>
      <c r="C2" s="7"/>
      <c r="D2" s="7"/>
      <c r="E2" s="7"/>
      <c r="F2" s="7"/>
      <c r="G2" s="7"/>
      <c r="H2" s="7"/>
      <c r="I2" s="7"/>
      <c r="J2" s="7"/>
      <c r="K2" s="3"/>
      <c r="L2" s="2"/>
      <c r="M2" s="4" t="s">
        <v>1</v>
      </c>
    </row>
    <row r="3" spans="2:13" ht="11.25" customHeight="1">
      <c r="B3" s="8" t="s">
        <v>2</v>
      </c>
      <c r="C3" s="7"/>
      <c r="D3" s="7"/>
      <c r="E3" s="7"/>
      <c r="F3" s="7"/>
      <c r="G3" s="7"/>
      <c r="H3" s="7"/>
      <c r="I3" s="7"/>
      <c r="J3" s="7"/>
      <c r="K3" s="3"/>
      <c r="L3" s="2" t="s">
        <v>3</v>
      </c>
      <c r="M3" s="4" t="s">
        <v>4</v>
      </c>
    </row>
    <row r="4" spans="2:13" ht="10.5" customHeight="1" thickBot="1">
      <c r="B4" s="6"/>
      <c r="C4" s="6"/>
      <c r="D4" s="6"/>
      <c r="E4" s="6"/>
      <c r="F4" s="6"/>
      <c r="G4" s="6"/>
      <c r="H4" s="6"/>
      <c r="I4" s="6"/>
      <c r="J4" s="9"/>
      <c r="K4" s="10" t="s">
        <v>5</v>
      </c>
      <c r="L4" s="2" t="s">
        <v>6</v>
      </c>
      <c r="M4" s="4" t="s">
        <v>7</v>
      </c>
    </row>
    <row r="5" spans="2:13" ht="12.75" customHeight="1">
      <c r="B5" s="11"/>
      <c r="C5" s="2"/>
      <c r="D5" s="12" t="s">
        <v>8</v>
      </c>
      <c r="E5" s="13" t="s">
        <v>9</v>
      </c>
      <c r="F5" s="13"/>
      <c r="G5" s="14"/>
      <c r="H5" s="14"/>
      <c r="I5" s="14"/>
      <c r="J5" s="12" t="s">
        <v>10</v>
      </c>
      <c r="K5" s="15" t="s">
        <v>11</v>
      </c>
      <c r="L5" s="2" t="s">
        <v>12</v>
      </c>
      <c r="M5" s="4" t="s">
        <v>13</v>
      </c>
    </row>
    <row r="6" spans="2:13" ht="12.75" customHeight="1">
      <c r="B6" s="11"/>
      <c r="C6" s="16"/>
      <c r="D6" s="12"/>
      <c r="E6" s="17"/>
      <c r="F6" s="17"/>
      <c r="G6" s="14"/>
      <c r="H6" s="14"/>
      <c r="I6" s="14"/>
      <c r="J6" s="12" t="s">
        <v>14</v>
      </c>
      <c r="K6" s="18">
        <v>45292</v>
      </c>
      <c r="L6" s="2"/>
      <c r="M6" s="4" t="s">
        <v>15</v>
      </c>
    </row>
    <row r="7" spans="2:13" ht="12.75" customHeight="1">
      <c r="B7" s="11"/>
      <c r="C7" s="16"/>
      <c r="D7" s="12"/>
      <c r="E7" s="17"/>
      <c r="F7" s="17"/>
      <c r="G7" s="14"/>
      <c r="H7" s="14"/>
      <c r="I7" s="14"/>
      <c r="J7" s="12" t="s">
        <v>16</v>
      </c>
      <c r="K7" s="19" t="s">
        <v>17</v>
      </c>
      <c r="L7" s="2"/>
      <c r="M7" s="4"/>
    </row>
    <row r="8" spans="2:13">
      <c r="B8" s="20" t="s">
        <v>18</v>
      </c>
      <c r="C8" s="2"/>
      <c r="D8" s="21"/>
      <c r="E8" s="21"/>
      <c r="F8" s="21"/>
      <c r="G8" s="21"/>
      <c r="H8" s="21"/>
      <c r="I8" s="21"/>
      <c r="J8" s="12" t="s">
        <v>19</v>
      </c>
      <c r="K8" s="19" t="s">
        <v>20</v>
      </c>
      <c r="L8" s="2" t="s">
        <v>21</v>
      </c>
      <c r="M8" s="4" t="s">
        <v>22</v>
      </c>
    </row>
    <row r="9" spans="2:13" ht="12.75" customHeight="1">
      <c r="B9" s="20"/>
      <c r="C9" s="22" t="s">
        <v>23</v>
      </c>
      <c r="D9" s="22"/>
      <c r="E9" s="22"/>
      <c r="F9" s="22"/>
      <c r="G9" s="22"/>
      <c r="H9" s="22"/>
      <c r="I9" s="22"/>
      <c r="J9" s="12" t="s">
        <v>24</v>
      </c>
      <c r="K9" s="19" t="s">
        <v>25</v>
      </c>
      <c r="L9" s="2"/>
      <c r="M9" s="4"/>
    </row>
    <row r="10" spans="2:13">
      <c r="B10" s="23" t="s">
        <v>26</v>
      </c>
      <c r="C10" s="24"/>
      <c r="D10" s="24"/>
      <c r="E10" s="24"/>
      <c r="F10" s="24"/>
      <c r="G10" s="24"/>
      <c r="H10" s="24"/>
      <c r="I10" s="24"/>
      <c r="J10" s="12"/>
      <c r="K10" s="19"/>
      <c r="L10" s="2"/>
      <c r="M10" s="4" t="s">
        <v>27</v>
      </c>
    </row>
    <row r="11" spans="2:13" ht="12.75" customHeight="1">
      <c r="B11" s="23" t="s">
        <v>28</v>
      </c>
      <c r="C11" s="25" t="s">
        <v>29</v>
      </c>
      <c r="D11" s="25"/>
      <c r="E11" s="25"/>
      <c r="F11" s="25"/>
      <c r="G11" s="25"/>
      <c r="H11" s="25"/>
      <c r="I11" s="25"/>
      <c r="J11" s="12" t="s">
        <v>30</v>
      </c>
      <c r="K11" s="26" t="s">
        <v>31</v>
      </c>
      <c r="L11" s="2"/>
      <c r="M11" s="4" t="s">
        <v>32</v>
      </c>
    </row>
    <row r="12" spans="2:13" ht="12.75" customHeight="1">
      <c r="B12" s="27" t="s">
        <v>33</v>
      </c>
      <c r="C12" s="2"/>
      <c r="D12" s="28"/>
      <c r="E12" s="28"/>
      <c r="F12" s="28"/>
      <c r="G12" s="28"/>
      <c r="H12" s="28"/>
      <c r="I12" s="28"/>
      <c r="J12" s="12" t="s">
        <v>19</v>
      </c>
      <c r="K12" s="29" t="s">
        <v>34</v>
      </c>
      <c r="L12" s="2" t="s">
        <v>35</v>
      </c>
      <c r="M12" s="4" t="s">
        <v>36</v>
      </c>
    </row>
    <row r="13" spans="2:13">
      <c r="B13" s="27"/>
      <c r="C13" s="30"/>
      <c r="D13" s="30"/>
      <c r="E13" s="30"/>
      <c r="F13" s="30"/>
      <c r="G13" s="30"/>
      <c r="H13" s="30"/>
      <c r="I13" s="30"/>
      <c r="J13" s="12" t="s">
        <v>24</v>
      </c>
      <c r="K13" s="180">
        <v>3128013369</v>
      </c>
      <c r="L13" s="2"/>
      <c r="M13" s="4" t="s">
        <v>37</v>
      </c>
    </row>
    <row r="14" spans="2:13" ht="12.75" customHeight="1">
      <c r="B14" s="31" t="s">
        <v>38</v>
      </c>
      <c r="C14" s="32" t="s">
        <v>39</v>
      </c>
      <c r="D14" s="32"/>
      <c r="E14" s="32"/>
      <c r="F14" s="32"/>
      <c r="G14" s="32"/>
      <c r="H14" s="32"/>
      <c r="I14" s="32"/>
      <c r="J14" s="12" t="s">
        <v>40</v>
      </c>
      <c r="K14" s="29" t="s">
        <v>41</v>
      </c>
      <c r="L14" s="2"/>
      <c r="M14" s="4"/>
    </row>
    <row r="15" spans="2:13">
      <c r="B15" s="33" t="s">
        <v>42</v>
      </c>
      <c r="C15" s="34"/>
      <c r="D15" s="34"/>
      <c r="E15" s="34"/>
      <c r="F15" s="34"/>
      <c r="G15" s="34"/>
      <c r="H15" s="34"/>
      <c r="I15" s="34"/>
      <c r="J15" s="12"/>
      <c r="K15" s="35"/>
      <c r="L15" s="2"/>
      <c r="M15" s="4" t="s">
        <v>43</v>
      </c>
    </row>
    <row r="16" spans="2:13" ht="12.75" customHeight="1" thickBot="1">
      <c r="B16" s="23" t="s">
        <v>44</v>
      </c>
      <c r="C16" s="34"/>
      <c r="D16" s="34"/>
      <c r="E16" s="34"/>
      <c r="F16" s="34"/>
      <c r="G16" s="34"/>
      <c r="H16" s="34"/>
      <c r="I16" s="34"/>
      <c r="J16" s="12" t="s">
        <v>45</v>
      </c>
      <c r="K16" s="36" t="s">
        <v>46</v>
      </c>
      <c r="L16" s="2"/>
      <c r="M16" s="4" t="s">
        <v>47</v>
      </c>
    </row>
    <row r="17" spans="2:13" ht="12.75" customHeight="1">
      <c r="B17" s="23"/>
      <c r="C17" s="37"/>
      <c r="D17" s="38"/>
      <c r="E17" s="39"/>
      <c r="F17" s="39"/>
      <c r="G17" s="39"/>
      <c r="H17" s="39"/>
      <c r="I17" s="39"/>
      <c r="J17" s="39"/>
      <c r="K17" s="40"/>
      <c r="L17" s="3"/>
      <c r="M17" s="4" t="s">
        <v>48</v>
      </c>
    </row>
    <row r="18" spans="2:13" ht="13.5" customHeight="1">
      <c r="B18" s="41"/>
      <c r="C18" s="42" t="s">
        <v>49</v>
      </c>
      <c r="D18" s="43" t="s">
        <v>50</v>
      </c>
      <c r="E18" s="44"/>
      <c r="F18" s="44"/>
      <c r="G18" s="45"/>
      <c r="H18" s="43" t="s">
        <v>51</v>
      </c>
      <c r="I18" s="44"/>
      <c r="J18" s="44"/>
      <c r="K18" s="44"/>
      <c r="L18" s="46"/>
      <c r="M18" s="47" t="s">
        <v>52</v>
      </c>
    </row>
    <row r="19" spans="2:13" ht="12" customHeight="1">
      <c r="B19" s="48"/>
      <c r="C19" s="49" t="s">
        <v>53</v>
      </c>
      <c r="D19" s="50" t="s">
        <v>54</v>
      </c>
      <c r="E19" s="51" t="s">
        <v>55</v>
      </c>
      <c r="F19" s="51" t="s">
        <v>56</v>
      </c>
      <c r="G19" s="52" t="s">
        <v>57</v>
      </c>
      <c r="H19" s="50" t="s">
        <v>54</v>
      </c>
      <c r="I19" s="51" t="s">
        <v>55</v>
      </c>
      <c r="J19" s="51" t="s">
        <v>56</v>
      </c>
      <c r="K19" s="53" t="s">
        <v>57</v>
      </c>
      <c r="L19" s="46"/>
      <c r="M19" s="47" t="s">
        <v>58</v>
      </c>
    </row>
    <row r="20" spans="2:13" ht="12" customHeight="1">
      <c r="B20" s="54" t="s">
        <v>59</v>
      </c>
      <c r="C20" s="49" t="s">
        <v>60</v>
      </c>
      <c r="D20" s="50" t="s">
        <v>61</v>
      </c>
      <c r="E20" s="50" t="s">
        <v>62</v>
      </c>
      <c r="F20" s="50" t="s">
        <v>63</v>
      </c>
      <c r="G20" s="55"/>
      <c r="H20" s="50" t="s">
        <v>61</v>
      </c>
      <c r="I20" s="50" t="s">
        <v>62</v>
      </c>
      <c r="J20" s="50" t="s">
        <v>63</v>
      </c>
      <c r="K20" s="56"/>
      <c r="L20" s="46" t="s">
        <v>64</v>
      </c>
      <c r="M20" s="47" t="s">
        <v>65</v>
      </c>
    </row>
    <row r="21" spans="2:13" ht="12" customHeight="1">
      <c r="B21" s="48"/>
      <c r="C21" s="49"/>
      <c r="D21" s="50" t="s">
        <v>66</v>
      </c>
      <c r="E21" s="50" t="s">
        <v>67</v>
      </c>
      <c r="F21" s="50" t="s">
        <v>54</v>
      </c>
      <c r="G21" s="55"/>
      <c r="H21" s="50" t="s">
        <v>66</v>
      </c>
      <c r="I21" s="50" t="s">
        <v>67</v>
      </c>
      <c r="J21" s="50" t="s">
        <v>54</v>
      </c>
      <c r="K21" s="56"/>
      <c r="L21" s="46" t="s">
        <v>68</v>
      </c>
      <c r="M21" s="47" t="s">
        <v>69</v>
      </c>
    </row>
    <row r="22" spans="2:13" ht="10.5" customHeight="1" thickBot="1">
      <c r="B22" s="57">
        <v>1</v>
      </c>
      <c r="C22" s="58" t="s">
        <v>70</v>
      </c>
      <c r="D22" s="59">
        <v>3</v>
      </c>
      <c r="E22" s="59">
        <v>4</v>
      </c>
      <c r="F22" s="59">
        <v>5</v>
      </c>
      <c r="G22" s="59">
        <v>6</v>
      </c>
      <c r="H22" s="59">
        <v>7</v>
      </c>
      <c r="I22" s="59">
        <v>8</v>
      </c>
      <c r="J22" s="59">
        <v>9</v>
      </c>
      <c r="K22" s="60">
        <v>10</v>
      </c>
      <c r="L22" s="46"/>
      <c r="M22" s="47" t="s">
        <v>71</v>
      </c>
    </row>
    <row r="23" spans="2:13" ht="20.100000000000001" customHeight="1">
      <c r="B23" s="61" t="s">
        <v>72</v>
      </c>
      <c r="C23" s="62"/>
      <c r="D23" s="63"/>
      <c r="E23" s="64"/>
      <c r="F23" s="64"/>
      <c r="G23" s="64"/>
      <c r="H23" s="65"/>
      <c r="I23" s="65"/>
      <c r="J23" s="65"/>
      <c r="K23" s="66"/>
      <c r="L23" s="47"/>
      <c r="M23" s="47"/>
    </row>
    <row r="24" spans="2:13" ht="12.75" customHeight="1">
      <c r="B24" s="67" t="s">
        <v>73</v>
      </c>
      <c r="C24" s="68" t="s">
        <v>74</v>
      </c>
      <c r="D24" s="69">
        <v>0</v>
      </c>
      <c r="E24" s="70">
        <v>72241702.900000006</v>
      </c>
      <c r="F24" s="70">
        <v>3149533.06</v>
      </c>
      <c r="G24" s="69">
        <f>D24+E24+F24</f>
        <v>75391235.960000008</v>
      </c>
      <c r="H24" s="69">
        <v>0</v>
      </c>
      <c r="I24" s="70">
        <v>89785427.290000007</v>
      </c>
      <c r="J24" s="70">
        <v>3120627.46</v>
      </c>
      <c r="K24" s="71">
        <f>H24+I24+J24</f>
        <v>92906054.75</v>
      </c>
      <c r="L24" s="47"/>
      <c r="M24" s="47"/>
    </row>
    <row r="25" spans="2:13" ht="12.75" customHeight="1">
      <c r="B25" s="72" t="s">
        <v>75</v>
      </c>
      <c r="C25" s="68" t="s">
        <v>76</v>
      </c>
      <c r="D25" s="70">
        <v>0</v>
      </c>
      <c r="E25" s="70">
        <v>49288018.979999997</v>
      </c>
      <c r="F25" s="70">
        <v>3149533.06</v>
      </c>
      <c r="G25" s="69">
        <f>D25+E25+F25</f>
        <v>52437552.039999999</v>
      </c>
      <c r="H25" s="70">
        <v>0</v>
      </c>
      <c r="I25" s="70">
        <v>62719475.990000002</v>
      </c>
      <c r="J25" s="70">
        <v>3120627.46</v>
      </c>
      <c r="K25" s="71">
        <f>H25+I25+J25</f>
        <v>65840103.450000003</v>
      </c>
      <c r="L25" s="47"/>
      <c r="M25" s="47"/>
    </row>
    <row r="26" spans="2:13" ht="12.75" customHeight="1">
      <c r="B26" s="73" t="s">
        <v>77</v>
      </c>
      <c r="C26" s="74" t="s">
        <v>78</v>
      </c>
      <c r="D26" s="75">
        <v>0</v>
      </c>
      <c r="E26" s="75">
        <v>49288018.979999997</v>
      </c>
      <c r="F26" s="75">
        <v>3149533.06</v>
      </c>
      <c r="G26" s="76">
        <f>D26+E26+F26</f>
        <v>52437552.039999999</v>
      </c>
      <c r="H26" s="75">
        <v>0</v>
      </c>
      <c r="I26" s="75">
        <v>62719475.990000002</v>
      </c>
      <c r="J26" s="75">
        <v>3120627.46</v>
      </c>
      <c r="K26" s="77">
        <f>H26+I26+J26</f>
        <v>65840103.450000003</v>
      </c>
      <c r="L26" s="78"/>
      <c r="M26" s="79"/>
    </row>
    <row r="27" spans="2:13">
      <c r="B27" s="80" t="s">
        <v>79</v>
      </c>
      <c r="C27" s="81"/>
      <c r="D27" s="82"/>
      <c r="E27" s="82"/>
      <c r="F27" s="82"/>
      <c r="G27" s="83"/>
      <c r="H27" s="82"/>
      <c r="I27" s="82"/>
      <c r="J27" s="82"/>
      <c r="K27" s="84"/>
      <c r="L27" s="78"/>
      <c r="M27" s="79"/>
    </row>
    <row r="28" spans="2:13" ht="12.75" customHeight="1">
      <c r="B28" s="85" t="s">
        <v>80</v>
      </c>
      <c r="C28" s="68" t="s">
        <v>81</v>
      </c>
      <c r="D28" s="69">
        <f t="shared" ref="D28:K28" si="0">D24-D25</f>
        <v>0</v>
      </c>
      <c r="E28" s="69">
        <f t="shared" si="0"/>
        <v>22953683.920000009</v>
      </c>
      <c r="F28" s="69">
        <f t="shared" si="0"/>
        <v>0</v>
      </c>
      <c r="G28" s="69">
        <f t="shared" si="0"/>
        <v>22953683.920000009</v>
      </c>
      <c r="H28" s="69">
        <f t="shared" si="0"/>
        <v>0</v>
      </c>
      <c r="I28" s="69">
        <f t="shared" si="0"/>
        <v>27065951.300000004</v>
      </c>
      <c r="J28" s="69">
        <f t="shared" si="0"/>
        <v>0</v>
      </c>
      <c r="K28" s="86">
        <f t="shared" si="0"/>
        <v>27065951.299999997</v>
      </c>
      <c r="L28" s="47"/>
      <c r="M28" s="47"/>
    </row>
    <row r="29" spans="2:13">
      <c r="B29" s="72" t="s">
        <v>82</v>
      </c>
      <c r="C29" s="68" t="s">
        <v>83</v>
      </c>
      <c r="D29" s="69"/>
      <c r="E29" s="70"/>
      <c r="F29" s="70"/>
      <c r="G29" s="69">
        <f>D29+E29+F29</f>
        <v>0</v>
      </c>
      <c r="H29" s="69"/>
      <c r="I29" s="70"/>
      <c r="J29" s="70"/>
      <c r="K29" s="87">
        <f>H29+I29+J29</f>
        <v>0</v>
      </c>
      <c r="L29" s="47"/>
      <c r="M29" s="47"/>
    </row>
    <row r="30" spans="2:13" ht="12.75" customHeight="1">
      <c r="B30" s="72" t="s">
        <v>84</v>
      </c>
      <c r="C30" s="68" t="s">
        <v>85</v>
      </c>
      <c r="D30" s="70"/>
      <c r="E30" s="70"/>
      <c r="F30" s="70"/>
      <c r="G30" s="69">
        <f>D30+E30+F30</f>
        <v>0</v>
      </c>
      <c r="H30" s="70"/>
      <c r="I30" s="70"/>
      <c r="J30" s="70"/>
      <c r="K30" s="87">
        <f>H30+I30+J30</f>
        <v>0</v>
      </c>
      <c r="L30" s="47"/>
      <c r="M30" s="47"/>
    </row>
    <row r="31" spans="2:13" ht="12.75" customHeight="1">
      <c r="B31" s="73" t="s">
        <v>77</v>
      </c>
      <c r="C31" s="74" t="s">
        <v>86</v>
      </c>
      <c r="D31" s="75"/>
      <c r="E31" s="75"/>
      <c r="F31" s="75"/>
      <c r="G31" s="76">
        <f>D31+E31+F31</f>
        <v>0</v>
      </c>
      <c r="H31" s="75"/>
      <c r="I31" s="75"/>
      <c r="J31" s="75"/>
      <c r="K31" s="77">
        <f>H31+I31+J31</f>
        <v>0</v>
      </c>
      <c r="L31" s="78"/>
      <c r="M31" s="79"/>
    </row>
    <row r="32" spans="2:13">
      <c r="B32" s="80" t="s">
        <v>87</v>
      </c>
      <c r="C32" s="81"/>
      <c r="D32" s="82"/>
      <c r="E32" s="82"/>
      <c r="F32" s="82"/>
      <c r="G32" s="83"/>
      <c r="H32" s="82"/>
      <c r="I32" s="82"/>
      <c r="J32" s="82"/>
      <c r="K32" s="84"/>
      <c r="L32" s="78"/>
      <c r="M32" s="79"/>
    </row>
    <row r="33" spans="2:13">
      <c r="B33" s="72" t="s">
        <v>88</v>
      </c>
      <c r="C33" s="68" t="s">
        <v>89</v>
      </c>
      <c r="D33" s="69">
        <f t="shared" ref="D33:K33" si="1">D29-D30</f>
        <v>0</v>
      </c>
      <c r="E33" s="69">
        <f t="shared" si="1"/>
        <v>0</v>
      </c>
      <c r="F33" s="69">
        <f t="shared" si="1"/>
        <v>0</v>
      </c>
      <c r="G33" s="69">
        <f t="shared" si="1"/>
        <v>0</v>
      </c>
      <c r="H33" s="69">
        <f t="shared" si="1"/>
        <v>0</v>
      </c>
      <c r="I33" s="69">
        <f t="shared" si="1"/>
        <v>0</v>
      </c>
      <c r="J33" s="69">
        <f t="shared" si="1"/>
        <v>0</v>
      </c>
      <c r="K33" s="86">
        <f t="shared" si="1"/>
        <v>0</v>
      </c>
      <c r="L33" s="47"/>
      <c r="M33" s="47"/>
    </row>
    <row r="34" spans="2:13" ht="12.75" customHeight="1">
      <c r="B34" s="72" t="s">
        <v>90</v>
      </c>
      <c r="C34" s="68" t="s">
        <v>91</v>
      </c>
      <c r="D34" s="69">
        <v>0</v>
      </c>
      <c r="E34" s="88">
        <v>62602354.359999999</v>
      </c>
      <c r="F34" s="88">
        <v>0</v>
      </c>
      <c r="G34" s="89">
        <f>D34+E34+F34</f>
        <v>62602354.359999999</v>
      </c>
      <c r="H34" s="69">
        <v>0</v>
      </c>
      <c r="I34" s="88">
        <v>61911023.719999999</v>
      </c>
      <c r="J34" s="88">
        <v>0</v>
      </c>
      <c r="K34" s="86">
        <f>H34+I34+J34</f>
        <v>61911023.719999999</v>
      </c>
      <c r="L34" s="47"/>
      <c r="M34" s="47"/>
    </row>
    <row r="35" spans="2:13" ht="23.25">
      <c r="B35" s="72" t="s">
        <v>92</v>
      </c>
      <c r="C35" s="68" t="s">
        <v>93</v>
      </c>
      <c r="D35" s="70">
        <v>0</v>
      </c>
      <c r="E35" s="88">
        <v>166032.14000000001</v>
      </c>
      <c r="F35" s="88">
        <v>83223.27</v>
      </c>
      <c r="G35" s="89">
        <f>D35+E35+F35</f>
        <v>249255.41000000003</v>
      </c>
      <c r="H35" s="70">
        <v>0</v>
      </c>
      <c r="I35" s="88">
        <v>414204.05</v>
      </c>
      <c r="J35" s="88">
        <v>103358.67</v>
      </c>
      <c r="K35" s="86">
        <f>H35+I35+J35</f>
        <v>517562.72</v>
      </c>
      <c r="L35" s="47"/>
      <c r="M35" s="47"/>
    </row>
    <row r="36" spans="2:13" ht="12.75" customHeight="1">
      <c r="B36" s="73" t="s">
        <v>77</v>
      </c>
      <c r="C36" s="74" t="s">
        <v>94</v>
      </c>
      <c r="D36" s="75"/>
      <c r="E36" s="75"/>
      <c r="F36" s="75"/>
      <c r="G36" s="76">
        <f>D36+E36+F36</f>
        <v>0</v>
      </c>
      <c r="H36" s="75"/>
      <c r="I36" s="75"/>
      <c r="J36" s="75"/>
      <c r="K36" s="77">
        <f>H36+I36+J36</f>
        <v>0</v>
      </c>
      <c r="L36" s="78"/>
      <c r="M36" s="79"/>
    </row>
    <row r="37" spans="2:13" ht="15.75" thickBot="1">
      <c r="B37" s="80" t="s">
        <v>95</v>
      </c>
      <c r="C37" s="90"/>
      <c r="D37" s="91"/>
      <c r="E37" s="91"/>
      <c r="F37" s="91"/>
      <c r="G37" s="92"/>
      <c r="H37" s="91"/>
      <c r="I37" s="91"/>
      <c r="J37" s="91"/>
      <c r="K37" s="93"/>
      <c r="L37" s="78"/>
      <c r="M37" s="79"/>
    </row>
    <row r="38" spans="2:13" ht="15.75" customHeight="1">
      <c r="B38" s="94"/>
      <c r="C38" s="95"/>
      <c r="D38" s="96"/>
      <c r="E38" s="96"/>
      <c r="F38" s="96"/>
      <c r="G38" s="96"/>
      <c r="H38" s="96"/>
      <c r="I38" s="96"/>
      <c r="J38" s="3"/>
      <c r="K38" s="97" t="s">
        <v>96</v>
      </c>
      <c r="L38" s="47"/>
      <c r="M38" s="47"/>
    </row>
    <row r="39" spans="2:13" ht="15" customHeight="1">
      <c r="B39" s="41"/>
      <c r="C39" s="42" t="s">
        <v>49</v>
      </c>
      <c r="D39" s="43" t="s">
        <v>50</v>
      </c>
      <c r="E39" s="44"/>
      <c r="F39" s="44"/>
      <c r="G39" s="45"/>
      <c r="H39" s="43" t="s">
        <v>51</v>
      </c>
      <c r="I39" s="44"/>
      <c r="J39" s="44"/>
      <c r="K39" s="44"/>
      <c r="L39" s="47"/>
      <c r="M39" s="47"/>
    </row>
    <row r="40" spans="2:13" ht="12" customHeight="1">
      <c r="B40" s="48"/>
      <c r="C40" s="49" t="s">
        <v>53</v>
      </c>
      <c r="D40" s="50" t="s">
        <v>54</v>
      </c>
      <c r="E40" s="51" t="s">
        <v>55</v>
      </c>
      <c r="F40" s="51" t="s">
        <v>56</v>
      </c>
      <c r="G40" s="52" t="s">
        <v>57</v>
      </c>
      <c r="H40" s="50" t="s">
        <v>54</v>
      </c>
      <c r="I40" s="51" t="s">
        <v>55</v>
      </c>
      <c r="J40" s="51" t="s">
        <v>56</v>
      </c>
      <c r="K40" s="53" t="s">
        <v>57</v>
      </c>
      <c r="L40" s="47"/>
      <c r="M40" s="47"/>
    </row>
    <row r="41" spans="2:13" ht="12" customHeight="1">
      <c r="B41" s="54" t="s">
        <v>59</v>
      </c>
      <c r="C41" s="49" t="s">
        <v>60</v>
      </c>
      <c r="D41" s="50" t="s">
        <v>61</v>
      </c>
      <c r="E41" s="50" t="s">
        <v>62</v>
      </c>
      <c r="F41" s="50" t="s">
        <v>63</v>
      </c>
      <c r="G41" s="55"/>
      <c r="H41" s="50" t="s">
        <v>61</v>
      </c>
      <c r="I41" s="50" t="s">
        <v>62</v>
      </c>
      <c r="J41" s="50" t="s">
        <v>63</v>
      </c>
      <c r="K41" s="56"/>
      <c r="L41" s="47"/>
      <c r="M41" s="47"/>
    </row>
    <row r="42" spans="2:13" ht="12" customHeight="1">
      <c r="B42" s="48"/>
      <c r="C42" s="49"/>
      <c r="D42" s="50" t="s">
        <v>66</v>
      </c>
      <c r="E42" s="50" t="s">
        <v>67</v>
      </c>
      <c r="F42" s="50" t="s">
        <v>54</v>
      </c>
      <c r="G42" s="55"/>
      <c r="H42" s="50" t="s">
        <v>66</v>
      </c>
      <c r="I42" s="50" t="s">
        <v>67</v>
      </c>
      <c r="J42" s="50" t="s">
        <v>54</v>
      </c>
      <c r="K42" s="56"/>
      <c r="L42" s="47"/>
      <c r="M42" s="47"/>
    </row>
    <row r="43" spans="2:13" ht="13.5" customHeight="1" thickBot="1">
      <c r="B43" s="57">
        <v>1</v>
      </c>
      <c r="C43" s="58" t="s">
        <v>70</v>
      </c>
      <c r="D43" s="59">
        <v>3</v>
      </c>
      <c r="E43" s="59">
        <v>4</v>
      </c>
      <c r="F43" s="59">
        <v>5</v>
      </c>
      <c r="G43" s="59">
        <v>6</v>
      </c>
      <c r="H43" s="59">
        <v>7</v>
      </c>
      <c r="I43" s="59">
        <v>8</v>
      </c>
      <c r="J43" s="59">
        <v>9</v>
      </c>
      <c r="K43" s="60">
        <v>10</v>
      </c>
      <c r="L43" s="47"/>
      <c r="M43" s="47"/>
    </row>
    <row r="44" spans="2:13" ht="23.25">
      <c r="B44" s="72" t="s">
        <v>97</v>
      </c>
      <c r="C44" s="98" t="s">
        <v>98</v>
      </c>
      <c r="D44" s="99">
        <v>0</v>
      </c>
      <c r="E44" s="99">
        <v>4823.6000000000004</v>
      </c>
      <c r="F44" s="99">
        <v>0</v>
      </c>
      <c r="G44" s="100">
        <f>D44+E44+F44</f>
        <v>4823.6000000000004</v>
      </c>
      <c r="H44" s="99">
        <v>0</v>
      </c>
      <c r="I44" s="99">
        <v>4823.6000000000004</v>
      </c>
      <c r="J44" s="99">
        <v>0</v>
      </c>
      <c r="K44" s="101">
        <f>H44+I44+J44</f>
        <v>4823.6000000000004</v>
      </c>
      <c r="L44" s="47"/>
      <c r="M44" s="47"/>
    </row>
    <row r="45" spans="2:13">
      <c r="B45" s="73" t="s">
        <v>77</v>
      </c>
      <c r="C45" s="74" t="s">
        <v>99</v>
      </c>
      <c r="D45" s="75"/>
      <c r="E45" s="75"/>
      <c r="F45" s="75"/>
      <c r="G45" s="76">
        <f>D45+E45+F45</f>
        <v>0</v>
      </c>
      <c r="H45" s="75"/>
      <c r="I45" s="75"/>
      <c r="J45" s="75"/>
      <c r="K45" s="77">
        <f>H45+I45+J45</f>
        <v>0</v>
      </c>
      <c r="L45" s="78"/>
      <c r="M45" s="79"/>
    </row>
    <row r="46" spans="2:13">
      <c r="B46" s="80" t="s">
        <v>100</v>
      </c>
      <c r="C46" s="81"/>
      <c r="D46" s="82"/>
      <c r="E46" s="82"/>
      <c r="F46" s="82"/>
      <c r="G46" s="83"/>
      <c r="H46" s="82"/>
      <c r="I46" s="82"/>
      <c r="J46" s="82"/>
      <c r="K46" s="84"/>
      <c r="L46" s="78"/>
      <c r="M46" s="79"/>
    </row>
    <row r="47" spans="2:13">
      <c r="B47" s="72" t="s">
        <v>101</v>
      </c>
      <c r="C47" s="102" t="s">
        <v>102</v>
      </c>
      <c r="D47" s="103"/>
      <c r="E47" s="103"/>
      <c r="F47" s="103"/>
      <c r="G47" s="104">
        <f>D47+E47+F47</f>
        <v>0</v>
      </c>
      <c r="H47" s="103"/>
      <c r="I47" s="103"/>
      <c r="J47" s="103"/>
      <c r="K47" s="86">
        <f>H47+I47+J47</f>
        <v>0</v>
      </c>
      <c r="L47" s="105"/>
      <c r="M47" s="47"/>
    </row>
    <row r="48" spans="2:13">
      <c r="B48" s="72" t="s">
        <v>103</v>
      </c>
      <c r="C48" s="102" t="s">
        <v>104</v>
      </c>
      <c r="D48" s="103"/>
      <c r="E48" s="103"/>
      <c r="F48" s="103"/>
      <c r="G48" s="104">
        <f>D48+E48+F48</f>
        <v>0</v>
      </c>
      <c r="H48" s="103"/>
      <c r="I48" s="103"/>
      <c r="J48" s="103"/>
      <c r="K48" s="86">
        <f>H48+I48+J48</f>
        <v>0</v>
      </c>
      <c r="L48" s="47"/>
      <c r="M48" s="47"/>
    </row>
    <row r="49" spans="2:13">
      <c r="B49" s="73" t="s">
        <v>77</v>
      </c>
      <c r="C49" s="74" t="s">
        <v>105</v>
      </c>
      <c r="D49" s="75"/>
      <c r="E49" s="75"/>
      <c r="F49" s="75"/>
      <c r="G49" s="76">
        <f>D49+E49+F49</f>
        <v>0</v>
      </c>
      <c r="H49" s="75"/>
      <c r="I49" s="75"/>
      <c r="J49" s="75"/>
      <c r="K49" s="77">
        <f>H49+I49+J49</f>
        <v>0</v>
      </c>
      <c r="L49" s="78"/>
      <c r="M49" s="79"/>
    </row>
    <row r="50" spans="2:13">
      <c r="B50" s="80" t="s">
        <v>95</v>
      </c>
      <c r="C50" s="81"/>
      <c r="D50" s="82"/>
      <c r="E50" s="82"/>
      <c r="F50" s="82"/>
      <c r="G50" s="83"/>
      <c r="H50" s="82"/>
      <c r="I50" s="82"/>
      <c r="J50" s="82"/>
      <c r="K50" s="84"/>
      <c r="L50" s="78"/>
      <c r="M50" s="79"/>
    </row>
    <row r="51" spans="2:13">
      <c r="B51" s="72" t="s">
        <v>106</v>
      </c>
      <c r="C51" s="102" t="s">
        <v>107</v>
      </c>
      <c r="D51" s="103"/>
      <c r="E51" s="103"/>
      <c r="F51" s="103"/>
      <c r="G51" s="104">
        <f>D51+E51+F51</f>
        <v>0</v>
      </c>
      <c r="H51" s="103"/>
      <c r="I51" s="103"/>
      <c r="J51" s="103"/>
      <c r="K51" s="86">
        <f>H51+I51+J51</f>
        <v>0</v>
      </c>
      <c r="L51" s="47"/>
      <c r="M51" s="47"/>
    </row>
    <row r="52" spans="2:13" ht="23.25">
      <c r="B52" s="72" t="s">
        <v>108</v>
      </c>
      <c r="C52" s="102" t="s">
        <v>109</v>
      </c>
      <c r="D52" s="103"/>
      <c r="E52" s="103"/>
      <c r="F52" s="103"/>
      <c r="G52" s="104">
        <f>D52+E52+F52</f>
        <v>0</v>
      </c>
      <c r="H52" s="103"/>
      <c r="I52" s="103"/>
      <c r="J52" s="103"/>
      <c r="K52" s="86">
        <f>H52+I52+J52</f>
        <v>0</v>
      </c>
      <c r="L52" s="47"/>
      <c r="M52" s="47"/>
    </row>
    <row r="53" spans="2:13">
      <c r="B53" s="72" t="s">
        <v>110</v>
      </c>
      <c r="C53" s="102" t="s">
        <v>111</v>
      </c>
      <c r="D53" s="103"/>
      <c r="E53" s="103"/>
      <c r="F53" s="103"/>
      <c r="G53" s="104">
        <f>D53+E53+F53</f>
        <v>0</v>
      </c>
      <c r="H53" s="103"/>
      <c r="I53" s="103"/>
      <c r="J53" s="103"/>
      <c r="K53" s="86">
        <f>H53+I53+J53</f>
        <v>0</v>
      </c>
      <c r="L53" s="47"/>
      <c r="M53" s="47"/>
    </row>
    <row r="54" spans="2:13" ht="15.75" thickBot="1">
      <c r="B54" s="72" t="s">
        <v>112</v>
      </c>
      <c r="C54" s="106" t="s">
        <v>113</v>
      </c>
      <c r="D54" s="107"/>
      <c r="E54" s="107"/>
      <c r="F54" s="107"/>
      <c r="G54" s="89">
        <f>D54+E54+F54</f>
        <v>0</v>
      </c>
      <c r="H54" s="107"/>
      <c r="I54" s="107"/>
      <c r="J54" s="107"/>
      <c r="K54" s="71">
        <f>H54+I54+J54</f>
        <v>0</v>
      </c>
      <c r="L54" s="47"/>
      <c r="M54" s="47"/>
    </row>
    <row r="55" spans="2:13" ht="23.25" thickBot="1">
      <c r="B55" s="108" t="s">
        <v>114</v>
      </c>
      <c r="C55" s="109" t="s">
        <v>115</v>
      </c>
      <c r="D55" s="110">
        <f t="shared" ref="D55:K55" si="2">D28+D33+D34+D35+D44+D47+D48+D51+D52+D53+D54</f>
        <v>0</v>
      </c>
      <c r="E55" s="110">
        <f t="shared" si="2"/>
        <v>85726894.019999996</v>
      </c>
      <c r="F55" s="110">
        <f t="shared" si="2"/>
        <v>83223.27</v>
      </c>
      <c r="G55" s="110">
        <f t="shared" si="2"/>
        <v>85810117.289999992</v>
      </c>
      <c r="H55" s="110">
        <f t="shared" si="2"/>
        <v>0</v>
      </c>
      <c r="I55" s="110">
        <f t="shared" si="2"/>
        <v>89396002.670000002</v>
      </c>
      <c r="J55" s="110">
        <f t="shared" si="2"/>
        <v>103358.67</v>
      </c>
      <c r="K55" s="111">
        <f t="shared" si="2"/>
        <v>89499361.339999989</v>
      </c>
      <c r="L55" s="47"/>
      <c r="M55" s="47"/>
    </row>
    <row r="56" spans="2:13" ht="20.100000000000001" customHeight="1">
      <c r="B56" s="61" t="s">
        <v>116</v>
      </c>
      <c r="C56" s="62"/>
      <c r="D56" s="112"/>
      <c r="E56" s="113"/>
      <c r="F56" s="113"/>
      <c r="G56" s="113"/>
      <c r="H56" s="113"/>
      <c r="I56" s="113"/>
      <c r="J56" s="113"/>
      <c r="K56" s="114"/>
      <c r="L56" s="47"/>
      <c r="M56" s="47"/>
    </row>
    <row r="57" spans="2:13" ht="12.75" customHeight="1">
      <c r="B57" s="115" t="s">
        <v>117</v>
      </c>
      <c r="C57" s="68" t="s">
        <v>118</v>
      </c>
      <c r="D57" s="69">
        <f t="shared" ref="D57:K57" si="3">D58+D60+D66</f>
        <v>0</v>
      </c>
      <c r="E57" s="69">
        <f t="shared" si="3"/>
        <v>5302.32</v>
      </c>
      <c r="F57" s="69">
        <f t="shared" si="3"/>
        <v>593553.11</v>
      </c>
      <c r="G57" s="69">
        <f t="shared" si="3"/>
        <v>598855.42999999993</v>
      </c>
      <c r="H57" s="69">
        <f t="shared" si="3"/>
        <v>0</v>
      </c>
      <c r="I57" s="69">
        <f t="shared" si="3"/>
        <v>70707</v>
      </c>
      <c r="J57" s="69">
        <f t="shared" si="3"/>
        <v>737448.71</v>
      </c>
      <c r="K57" s="71">
        <f t="shared" si="3"/>
        <v>808155.71</v>
      </c>
      <c r="L57" s="47"/>
      <c r="M57" s="47"/>
    </row>
    <row r="58" spans="2:13">
      <c r="B58" s="73" t="s">
        <v>119</v>
      </c>
      <c r="C58" s="74" t="s">
        <v>120</v>
      </c>
      <c r="D58" s="75">
        <v>0</v>
      </c>
      <c r="E58" s="75">
        <v>5302.32</v>
      </c>
      <c r="F58" s="75">
        <v>593553.11</v>
      </c>
      <c r="G58" s="76">
        <f>D58+E58+F58</f>
        <v>598855.42999999993</v>
      </c>
      <c r="H58" s="75">
        <v>0</v>
      </c>
      <c r="I58" s="75">
        <v>70707</v>
      </c>
      <c r="J58" s="75">
        <v>737448.71</v>
      </c>
      <c r="K58" s="77">
        <f>H58+I58+J58</f>
        <v>808155.71</v>
      </c>
      <c r="L58" s="78"/>
      <c r="M58" s="79"/>
    </row>
    <row r="59" spans="2:13" ht="12.75" customHeight="1">
      <c r="B59" s="80" t="s">
        <v>121</v>
      </c>
      <c r="C59" s="81"/>
      <c r="D59" s="82"/>
      <c r="E59" s="82"/>
      <c r="F59" s="82"/>
      <c r="G59" s="83"/>
      <c r="H59" s="82"/>
      <c r="I59" s="82"/>
      <c r="J59" s="82"/>
      <c r="K59" s="84"/>
      <c r="L59" s="78"/>
      <c r="M59" s="79"/>
    </row>
    <row r="60" spans="2:13">
      <c r="B60" s="116" t="s">
        <v>122</v>
      </c>
      <c r="C60" s="68" t="s">
        <v>123</v>
      </c>
      <c r="D60" s="70"/>
      <c r="E60" s="88"/>
      <c r="F60" s="88"/>
      <c r="G60" s="89">
        <f>D60+E60+F60</f>
        <v>0</v>
      </c>
      <c r="H60" s="70"/>
      <c r="I60" s="88"/>
      <c r="J60" s="88"/>
      <c r="K60" s="71">
        <f>H60+I60+J60</f>
        <v>0</v>
      </c>
      <c r="L60" s="47"/>
      <c r="M60" s="47"/>
    </row>
    <row r="61" spans="2:13">
      <c r="B61" s="117" t="s">
        <v>77</v>
      </c>
      <c r="C61" s="74" t="s">
        <v>124</v>
      </c>
      <c r="D61" s="75"/>
      <c r="E61" s="75"/>
      <c r="F61" s="75"/>
      <c r="G61" s="76">
        <f>D61+E61+F61</f>
        <v>0</v>
      </c>
      <c r="H61" s="75"/>
      <c r="I61" s="75"/>
      <c r="J61" s="75"/>
      <c r="K61" s="77">
        <f>H61+I61+J61</f>
        <v>0</v>
      </c>
      <c r="L61" s="78"/>
      <c r="M61" s="79"/>
    </row>
    <row r="62" spans="2:13">
      <c r="B62" s="118" t="s">
        <v>125</v>
      </c>
      <c r="C62" s="81"/>
      <c r="D62" s="82"/>
      <c r="E62" s="82"/>
      <c r="F62" s="82"/>
      <c r="G62" s="83"/>
      <c r="H62" s="82"/>
      <c r="I62" s="82"/>
      <c r="J62" s="82"/>
      <c r="K62" s="84"/>
      <c r="L62" s="78"/>
      <c r="M62" s="79"/>
    </row>
    <row r="63" spans="2:13">
      <c r="B63" s="119" t="s">
        <v>77</v>
      </c>
      <c r="C63" s="74" t="s">
        <v>126</v>
      </c>
      <c r="D63" s="75"/>
      <c r="E63" s="75"/>
      <c r="F63" s="75"/>
      <c r="G63" s="76">
        <f>D63+E63+F63</f>
        <v>0</v>
      </c>
      <c r="H63" s="75"/>
      <c r="I63" s="75"/>
      <c r="J63" s="75"/>
      <c r="K63" s="77">
        <f>H63+I63+J63</f>
        <v>0</v>
      </c>
      <c r="L63" s="78"/>
      <c r="M63" s="79"/>
    </row>
    <row r="64" spans="2:13">
      <c r="B64" s="120" t="s">
        <v>100</v>
      </c>
      <c r="C64" s="81"/>
      <c r="D64" s="82"/>
      <c r="E64" s="82"/>
      <c r="F64" s="82"/>
      <c r="G64" s="83"/>
      <c r="H64" s="82"/>
      <c r="I64" s="82"/>
      <c r="J64" s="82"/>
      <c r="K64" s="84"/>
      <c r="L64" s="78"/>
      <c r="M64" s="79"/>
    </row>
    <row r="65" spans="2:13">
      <c r="B65" s="121" t="s">
        <v>127</v>
      </c>
      <c r="C65" s="68" t="s">
        <v>128</v>
      </c>
      <c r="D65" s="70"/>
      <c r="E65" s="88"/>
      <c r="F65" s="88"/>
      <c r="G65" s="89">
        <f>D65+E65+F65</f>
        <v>0</v>
      </c>
      <c r="H65" s="70"/>
      <c r="I65" s="88"/>
      <c r="J65" s="103"/>
      <c r="K65" s="71">
        <f>H65+I65+J65</f>
        <v>0</v>
      </c>
      <c r="L65" s="47"/>
      <c r="M65" s="47"/>
    </row>
    <row r="66" spans="2:13">
      <c r="B66" s="116" t="s">
        <v>129</v>
      </c>
      <c r="C66" s="68" t="s">
        <v>130</v>
      </c>
      <c r="D66" s="70"/>
      <c r="E66" s="88"/>
      <c r="F66" s="88"/>
      <c r="G66" s="89">
        <f>D66+E66+F66</f>
        <v>0</v>
      </c>
      <c r="H66" s="70"/>
      <c r="I66" s="88"/>
      <c r="J66" s="103"/>
      <c r="K66" s="71">
        <f>H66+I66+J66</f>
        <v>0</v>
      </c>
      <c r="L66" s="47"/>
      <c r="M66" s="47"/>
    </row>
    <row r="67" spans="2:13" ht="12.75" customHeight="1">
      <c r="B67" s="72" t="s">
        <v>131</v>
      </c>
      <c r="C67" s="68" t="s">
        <v>132</v>
      </c>
      <c r="D67" s="70"/>
      <c r="E67" s="103"/>
      <c r="F67" s="103"/>
      <c r="G67" s="89">
        <f>D67+E67+F67</f>
        <v>0</v>
      </c>
      <c r="H67" s="103"/>
      <c r="I67" s="103"/>
      <c r="J67" s="103"/>
      <c r="K67" s="71">
        <f>H67+I67+J67</f>
        <v>0</v>
      </c>
      <c r="L67" s="47"/>
      <c r="M67" s="47"/>
    </row>
    <row r="68" spans="2:13" ht="12.75" customHeight="1">
      <c r="B68" s="73" t="s">
        <v>77</v>
      </c>
      <c r="C68" s="74" t="s">
        <v>133</v>
      </c>
      <c r="D68" s="75"/>
      <c r="E68" s="75"/>
      <c r="F68" s="75"/>
      <c r="G68" s="76">
        <f>D68+E68+F68</f>
        <v>0</v>
      </c>
      <c r="H68" s="75"/>
      <c r="I68" s="75"/>
      <c r="J68" s="75"/>
      <c r="K68" s="77">
        <f>H68+I68+J68</f>
        <v>0</v>
      </c>
      <c r="L68" s="78"/>
      <c r="M68" s="79"/>
    </row>
    <row r="69" spans="2:13">
      <c r="B69" s="80" t="s">
        <v>100</v>
      </c>
      <c r="C69" s="81"/>
      <c r="D69" s="82"/>
      <c r="E69" s="82"/>
      <c r="F69" s="82"/>
      <c r="G69" s="83"/>
      <c r="H69" s="82"/>
      <c r="I69" s="82"/>
      <c r="J69" s="82"/>
      <c r="K69" s="84"/>
      <c r="L69" s="78"/>
      <c r="M69" s="79"/>
    </row>
    <row r="70" spans="2:13" ht="23.25">
      <c r="B70" s="72" t="s">
        <v>134</v>
      </c>
      <c r="C70" s="68" t="s">
        <v>135</v>
      </c>
      <c r="D70" s="70">
        <v>513569.95</v>
      </c>
      <c r="E70" s="88">
        <v>379865726.00999999</v>
      </c>
      <c r="F70" s="88">
        <v>158459.67000000001</v>
      </c>
      <c r="G70" s="89">
        <f>D70+E70+F70</f>
        <v>380537755.63</v>
      </c>
      <c r="H70" s="70">
        <v>568703.26</v>
      </c>
      <c r="I70" s="88">
        <v>296882201.29000002</v>
      </c>
      <c r="J70" s="103">
        <v>259163.53</v>
      </c>
      <c r="K70" s="71">
        <f>H70+I70+J70</f>
        <v>297710068.07999998</v>
      </c>
      <c r="L70" s="47"/>
      <c r="M70" s="47"/>
    </row>
    <row r="71" spans="2:13">
      <c r="B71" s="73" t="s">
        <v>77</v>
      </c>
      <c r="C71" s="74" t="s">
        <v>136</v>
      </c>
      <c r="D71" s="75"/>
      <c r="E71" s="75">
        <v>130367392</v>
      </c>
      <c r="F71" s="75">
        <v>33280</v>
      </c>
      <c r="G71" s="76">
        <f>D71+E71+F71</f>
        <v>130400672</v>
      </c>
      <c r="H71" s="75">
        <v>284351</v>
      </c>
      <c r="I71" s="75">
        <v>151307740</v>
      </c>
      <c r="J71" s="75">
        <v>152298.16</v>
      </c>
      <c r="K71" s="77">
        <f>H71+I71+J71</f>
        <v>151744389.16</v>
      </c>
      <c r="L71" s="78"/>
      <c r="M71" s="79"/>
    </row>
    <row r="72" spans="2:13">
      <c r="B72" s="80" t="s">
        <v>137</v>
      </c>
      <c r="C72" s="81"/>
      <c r="D72" s="82"/>
      <c r="E72" s="82"/>
      <c r="F72" s="82"/>
      <c r="G72" s="83"/>
      <c r="H72" s="82"/>
      <c r="I72" s="82"/>
      <c r="J72" s="82"/>
      <c r="K72" s="84"/>
      <c r="L72" s="78"/>
      <c r="M72" s="79"/>
    </row>
    <row r="73" spans="2:13" s="122" customFormat="1" ht="22.5">
      <c r="B73" s="72" t="s">
        <v>138</v>
      </c>
      <c r="C73" s="68" t="s">
        <v>139</v>
      </c>
      <c r="D73" s="70">
        <v>0</v>
      </c>
      <c r="E73" s="70">
        <v>0</v>
      </c>
      <c r="F73" s="70">
        <v>0</v>
      </c>
      <c r="G73" s="69">
        <f>D73+E73+F73</f>
        <v>0</v>
      </c>
      <c r="H73" s="70">
        <v>0</v>
      </c>
      <c r="I73" s="70">
        <v>46709.51</v>
      </c>
      <c r="J73" s="70">
        <v>0</v>
      </c>
      <c r="K73" s="86">
        <f>H73+I73+J73</f>
        <v>46709.51</v>
      </c>
      <c r="L73" s="47"/>
      <c r="M73" s="47"/>
    </row>
    <row r="74" spans="2:13" s="122" customFormat="1" ht="12.75">
      <c r="B74" s="73" t="s">
        <v>77</v>
      </c>
      <c r="C74" s="74" t="s">
        <v>140</v>
      </c>
      <c r="D74" s="75"/>
      <c r="E74" s="75"/>
      <c r="F74" s="75"/>
      <c r="G74" s="76">
        <f>D74+E74+F74</f>
        <v>0</v>
      </c>
      <c r="H74" s="75"/>
      <c r="I74" s="75"/>
      <c r="J74" s="75"/>
      <c r="K74" s="77">
        <f>H74+I74+J74</f>
        <v>0</v>
      </c>
      <c r="L74" s="78"/>
      <c r="M74" s="79"/>
    </row>
    <row r="75" spans="2:13" s="122" customFormat="1" ht="13.5" thickBot="1">
      <c r="B75" s="80" t="s">
        <v>137</v>
      </c>
      <c r="C75" s="90"/>
      <c r="D75" s="91"/>
      <c r="E75" s="91"/>
      <c r="F75" s="91"/>
      <c r="G75" s="92"/>
      <c r="H75" s="91"/>
      <c r="I75" s="91"/>
      <c r="J75" s="91"/>
      <c r="K75" s="93"/>
      <c r="L75" s="78"/>
      <c r="M75" s="79"/>
    </row>
    <row r="76" spans="2:13" s="122" customFormat="1" ht="14.25" customHeight="1">
      <c r="B76" s="94"/>
      <c r="C76" s="95"/>
      <c r="D76" s="96"/>
      <c r="E76" s="96"/>
      <c r="F76" s="96"/>
      <c r="G76" s="96"/>
      <c r="H76" s="96"/>
      <c r="I76" s="96"/>
      <c r="K76" s="97" t="s">
        <v>141</v>
      </c>
      <c r="L76" s="47"/>
      <c r="M76" s="47"/>
    </row>
    <row r="77" spans="2:13" s="122" customFormat="1" ht="15.75" customHeight="1">
      <c r="B77" s="41"/>
      <c r="C77" s="42" t="s">
        <v>49</v>
      </c>
      <c r="D77" s="43" t="s">
        <v>50</v>
      </c>
      <c r="E77" s="44"/>
      <c r="F77" s="44"/>
      <c r="G77" s="45"/>
      <c r="H77" s="43" t="s">
        <v>51</v>
      </c>
      <c r="I77" s="44"/>
      <c r="J77" s="44"/>
      <c r="K77" s="44"/>
      <c r="L77" s="47"/>
      <c r="M77" s="47"/>
    </row>
    <row r="78" spans="2:13" s="122" customFormat="1" ht="12" customHeight="1">
      <c r="B78" s="48"/>
      <c r="C78" s="49" t="s">
        <v>53</v>
      </c>
      <c r="D78" s="50" t="s">
        <v>54</v>
      </c>
      <c r="E78" s="51" t="s">
        <v>55</v>
      </c>
      <c r="F78" s="51" t="s">
        <v>56</v>
      </c>
      <c r="G78" s="52" t="s">
        <v>57</v>
      </c>
      <c r="H78" s="50" t="s">
        <v>54</v>
      </c>
      <c r="I78" s="51" t="s">
        <v>55</v>
      </c>
      <c r="J78" s="51" t="s">
        <v>56</v>
      </c>
      <c r="K78" s="53" t="s">
        <v>57</v>
      </c>
      <c r="L78" s="47"/>
      <c r="M78" s="47"/>
    </row>
    <row r="79" spans="2:13" s="122" customFormat="1" ht="12" customHeight="1">
      <c r="B79" s="54" t="s">
        <v>59</v>
      </c>
      <c r="C79" s="49" t="s">
        <v>60</v>
      </c>
      <c r="D79" s="50" t="s">
        <v>61</v>
      </c>
      <c r="E79" s="50" t="s">
        <v>62</v>
      </c>
      <c r="F79" s="50" t="s">
        <v>63</v>
      </c>
      <c r="G79" s="55"/>
      <c r="H79" s="50" t="s">
        <v>61</v>
      </c>
      <c r="I79" s="50" t="s">
        <v>62</v>
      </c>
      <c r="J79" s="50" t="s">
        <v>63</v>
      </c>
      <c r="K79" s="56"/>
      <c r="L79" s="47"/>
      <c r="M79" s="47"/>
    </row>
    <row r="80" spans="2:13" s="122" customFormat="1" ht="12" customHeight="1">
      <c r="B80" s="48"/>
      <c r="C80" s="49"/>
      <c r="D80" s="50" t="s">
        <v>66</v>
      </c>
      <c r="E80" s="50" t="s">
        <v>67</v>
      </c>
      <c r="F80" s="50" t="s">
        <v>54</v>
      </c>
      <c r="G80" s="55"/>
      <c r="H80" s="50" t="s">
        <v>66</v>
      </c>
      <c r="I80" s="50" t="s">
        <v>67</v>
      </c>
      <c r="J80" s="50" t="s">
        <v>54</v>
      </c>
      <c r="K80" s="56"/>
      <c r="L80" s="47"/>
      <c r="M80" s="47"/>
    </row>
    <row r="81" spans="2:13" s="122" customFormat="1" ht="15.75" customHeight="1" thickBot="1">
      <c r="B81" s="57">
        <v>1</v>
      </c>
      <c r="C81" s="58" t="s">
        <v>70</v>
      </c>
      <c r="D81" s="59">
        <v>3</v>
      </c>
      <c r="E81" s="59">
        <v>4</v>
      </c>
      <c r="F81" s="59">
        <v>5</v>
      </c>
      <c r="G81" s="59">
        <v>6</v>
      </c>
      <c r="H81" s="59">
        <v>7</v>
      </c>
      <c r="I81" s="59">
        <v>8</v>
      </c>
      <c r="J81" s="59">
        <v>9</v>
      </c>
      <c r="K81" s="60">
        <v>10</v>
      </c>
      <c r="L81" s="47"/>
      <c r="M81" s="47"/>
    </row>
    <row r="82" spans="2:13" s="122" customFormat="1" ht="12.75" customHeight="1">
      <c r="B82" s="72" t="s">
        <v>142</v>
      </c>
      <c r="C82" s="68" t="s">
        <v>143</v>
      </c>
      <c r="D82" s="70"/>
      <c r="E82" s="103"/>
      <c r="F82" s="103"/>
      <c r="G82" s="104">
        <f>D82+E82+F82</f>
        <v>0</v>
      </c>
      <c r="H82" s="103"/>
      <c r="I82" s="103"/>
      <c r="J82" s="103"/>
      <c r="K82" s="71">
        <f>H82+I82+J82</f>
        <v>0</v>
      </c>
      <c r="L82" s="47"/>
      <c r="M82" s="47"/>
    </row>
    <row r="83" spans="2:13" s="122" customFormat="1" ht="12.75" customHeight="1">
      <c r="B83" s="73" t="s">
        <v>77</v>
      </c>
      <c r="C83" s="74" t="s">
        <v>144</v>
      </c>
      <c r="D83" s="75"/>
      <c r="E83" s="75"/>
      <c r="F83" s="75"/>
      <c r="G83" s="76">
        <f>D83+E83+F83</f>
        <v>0</v>
      </c>
      <c r="H83" s="75"/>
      <c r="I83" s="75"/>
      <c r="J83" s="75"/>
      <c r="K83" s="77">
        <f>H83+I83+J83</f>
        <v>0</v>
      </c>
      <c r="L83" s="78"/>
      <c r="M83" s="79"/>
    </row>
    <row r="84" spans="2:13" s="122" customFormat="1" ht="12.75">
      <c r="B84" s="80" t="s">
        <v>100</v>
      </c>
      <c r="C84" s="81"/>
      <c r="D84" s="82"/>
      <c r="E84" s="82"/>
      <c r="F84" s="82"/>
      <c r="G84" s="83"/>
      <c r="H84" s="82"/>
      <c r="I84" s="82"/>
      <c r="J84" s="82"/>
      <c r="K84" s="84"/>
      <c r="L84" s="78"/>
      <c r="M84" s="79"/>
    </row>
    <row r="85" spans="2:13" s="122" customFormat="1" ht="12.75">
      <c r="B85" s="72" t="s">
        <v>145</v>
      </c>
      <c r="C85" s="68" t="s">
        <v>146</v>
      </c>
      <c r="D85" s="70"/>
      <c r="E85" s="70"/>
      <c r="F85" s="70"/>
      <c r="G85" s="69">
        <f>D85+E85+F85</f>
        <v>0</v>
      </c>
      <c r="H85" s="70"/>
      <c r="I85" s="70"/>
      <c r="J85" s="70"/>
      <c r="K85" s="71">
        <f>H85+I85+J85</f>
        <v>0</v>
      </c>
      <c r="L85" s="47"/>
      <c r="M85" s="47"/>
    </row>
    <row r="86" spans="2:13" s="122" customFormat="1" ht="12.75">
      <c r="B86" s="73" t="s">
        <v>77</v>
      </c>
      <c r="C86" s="74" t="s">
        <v>147</v>
      </c>
      <c r="D86" s="75"/>
      <c r="E86" s="75"/>
      <c r="F86" s="75"/>
      <c r="G86" s="76">
        <f>D86+E86+F86</f>
        <v>0</v>
      </c>
      <c r="H86" s="75"/>
      <c r="I86" s="75"/>
      <c r="J86" s="75"/>
      <c r="K86" s="77">
        <f>H86+I86+J86</f>
        <v>0</v>
      </c>
      <c r="L86" s="78"/>
      <c r="M86" s="79"/>
    </row>
    <row r="87" spans="2:13" s="122" customFormat="1" ht="12.75">
      <c r="B87" s="80" t="s">
        <v>148</v>
      </c>
      <c r="C87" s="81"/>
      <c r="D87" s="82"/>
      <c r="E87" s="82"/>
      <c r="F87" s="82"/>
      <c r="G87" s="83"/>
      <c r="H87" s="82"/>
      <c r="I87" s="82"/>
      <c r="J87" s="82"/>
      <c r="K87" s="84"/>
      <c r="L87" s="78"/>
      <c r="M87" s="79"/>
    </row>
    <row r="88" spans="2:13" s="122" customFormat="1" ht="12.75">
      <c r="B88" s="123" t="s">
        <v>149</v>
      </c>
      <c r="C88" s="102" t="s">
        <v>150</v>
      </c>
      <c r="D88" s="103"/>
      <c r="E88" s="103"/>
      <c r="F88" s="103"/>
      <c r="G88" s="104">
        <f>D88+E88+F88</f>
        <v>0</v>
      </c>
      <c r="H88" s="103"/>
      <c r="I88" s="103"/>
      <c r="J88" s="103"/>
      <c r="K88" s="124">
        <f>H88+I88+J88</f>
        <v>0</v>
      </c>
      <c r="L88" s="105"/>
      <c r="M88" s="47"/>
    </row>
    <row r="89" spans="2:13" s="122" customFormat="1" ht="26.25" customHeight="1" thickBot="1">
      <c r="B89" s="125" t="s">
        <v>151</v>
      </c>
      <c r="C89" s="106" t="s">
        <v>152</v>
      </c>
      <c r="D89" s="126">
        <f t="shared" ref="D89:K89" si="4">D57+D67+D70+D73+D82+D85+D88</f>
        <v>513569.95</v>
      </c>
      <c r="E89" s="126">
        <f t="shared" si="4"/>
        <v>379871028.32999998</v>
      </c>
      <c r="F89" s="126">
        <f t="shared" si="4"/>
        <v>752012.78</v>
      </c>
      <c r="G89" s="126">
        <f t="shared" si="4"/>
        <v>381136611.06</v>
      </c>
      <c r="H89" s="126">
        <f t="shared" si="4"/>
        <v>568703.26</v>
      </c>
      <c r="I89" s="126">
        <f t="shared" si="4"/>
        <v>296999617.80000001</v>
      </c>
      <c r="J89" s="126">
        <f t="shared" si="4"/>
        <v>996612.24</v>
      </c>
      <c r="K89" s="127">
        <f t="shared" si="4"/>
        <v>298564933.29999995</v>
      </c>
      <c r="L89" s="47"/>
      <c r="M89" s="47"/>
    </row>
    <row r="90" spans="2:13" s="122" customFormat="1" ht="26.25" customHeight="1" thickBot="1">
      <c r="B90" s="128" t="s">
        <v>153</v>
      </c>
      <c r="C90" s="109" t="s">
        <v>154</v>
      </c>
      <c r="D90" s="129">
        <f t="shared" ref="D90:K90" si="5">D55+D89</f>
        <v>513569.95</v>
      </c>
      <c r="E90" s="129">
        <f t="shared" si="5"/>
        <v>465597922.34999996</v>
      </c>
      <c r="F90" s="129">
        <f t="shared" si="5"/>
        <v>835236.05</v>
      </c>
      <c r="G90" s="129">
        <f t="shared" si="5"/>
        <v>466946728.35000002</v>
      </c>
      <c r="H90" s="129">
        <f t="shared" si="5"/>
        <v>568703.26</v>
      </c>
      <c r="I90" s="129">
        <f t="shared" si="5"/>
        <v>386395620.47000003</v>
      </c>
      <c r="J90" s="129">
        <f t="shared" si="5"/>
        <v>1099970.9099999999</v>
      </c>
      <c r="K90" s="111">
        <f t="shared" si="5"/>
        <v>388064294.63999993</v>
      </c>
      <c r="L90" s="47"/>
      <c r="M90" s="47"/>
    </row>
    <row r="91" spans="2:13" s="122" customFormat="1" ht="18.75" customHeight="1">
      <c r="B91" s="130"/>
      <c r="C91" s="105"/>
      <c r="D91" s="131"/>
      <c r="E91" s="131"/>
      <c r="F91" s="131"/>
      <c r="G91" s="131"/>
      <c r="H91" s="131"/>
      <c r="I91" s="131"/>
      <c r="K91" s="132" t="s">
        <v>155</v>
      </c>
      <c r="L91" s="47"/>
      <c r="M91" s="47"/>
    </row>
    <row r="92" spans="2:13" s="122" customFormat="1" ht="17.25" customHeight="1">
      <c r="B92" s="41"/>
      <c r="C92" s="42" t="s">
        <v>49</v>
      </c>
      <c r="D92" s="43" t="s">
        <v>50</v>
      </c>
      <c r="E92" s="44"/>
      <c r="F92" s="44"/>
      <c r="G92" s="45"/>
      <c r="H92" s="43" t="s">
        <v>51</v>
      </c>
      <c r="I92" s="44"/>
      <c r="J92" s="44"/>
      <c r="K92" s="44"/>
      <c r="L92" s="47"/>
      <c r="M92" s="47"/>
    </row>
    <row r="93" spans="2:13" s="122" customFormat="1" ht="12" customHeight="1">
      <c r="B93" s="48"/>
      <c r="C93" s="49" t="s">
        <v>53</v>
      </c>
      <c r="D93" s="50" t="s">
        <v>54</v>
      </c>
      <c r="E93" s="51" t="s">
        <v>55</v>
      </c>
      <c r="F93" s="51" t="s">
        <v>56</v>
      </c>
      <c r="G93" s="52" t="s">
        <v>57</v>
      </c>
      <c r="H93" s="50" t="s">
        <v>54</v>
      </c>
      <c r="I93" s="51" t="s">
        <v>55</v>
      </c>
      <c r="J93" s="51" t="s">
        <v>56</v>
      </c>
      <c r="K93" s="53" t="s">
        <v>57</v>
      </c>
      <c r="L93" s="47"/>
      <c r="M93" s="47"/>
    </row>
    <row r="94" spans="2:13" s="122" customFormat="1" ht="12" customHeight="1">
      <c r="B94" s="54" t="s">
        <v>156</v>
      </c>
      <c r="C94" s="49" t="s">
        <v>60</v>
      </c>
      <c r="D94" s="50" t="s">
        <v>61</v>
      </c>
      <c r="E94" s="50" t="s">
        <v>62</v>
      </c>
      <c r="F94" s="50" t="s">
        <v>63</v>
      </c>
      <c r="G94" s="55"/>
      <c r="H94" s="50" t="s">
        <v>61</v>
      </c>
      <c r="I94" s="50" t="s">
        <v>62</v>
      </c>
      <c r="J94" s="50" t="s">
        <v>63</v>
      </c>
      <c r="K94" s="56"/>
      <c r="L94" s="47"/>
      <c r="M94" s="47"/>
    </row>
    <row r="95" spans="2:13" s="122" customFormat="1" ht="12" customHeight="1">
      <c r="B95" s="48"/>
      <c r="C95" s="49"/>
      <c r="D95" s="50" t="s">
        <v>66</v>
      </c>
      <c r="E95" s="50" t="s">
        <v>67</v>
      </c>
      <c r="F95" s="50" t="s">
        <v>54</v>
      </c>
      <c r="G95" s="55"/>
      <c r="H95" s="50" t="s">
        <v>66</v>
      </c>
      <c r="I95" s="50" t="s">
        <v>67</v>
      </c>
      <c r="J95" s="50" t="s">
        <v>54</v>
      </c>
      <c r="K95" s="56"/>
      <c r="L95" s="47"/>
      <c r="M95" s="47"/>
    </row>
    <row r="96" spans="2:13" s="122" customFormat="1" ht="13.5" customHeight="1" thickBot="1">
      <c r="B96" s="57">
        <v>1</v>
      </c>
      <c r="C96" s="58" t="s">
        <v>70</v>
      </c>
      <c r="D96" s="133">
        <v>3</v>
      </c>
      <c r="E96" s="133">
        <v>4</v>
      </c>
      <c r="F96" s="133">
        <v>5</v>
      </c>
      <c r="G96" s="133">
        <v>6</v>
      </c>
      <c r="H96" s="133">
        <v>7</v>
      </c>
      <c r="I96" s="133">
        <v>8</v>
      </c>
      <c r="J96" s="133">
        <v>9</v>
      </c>
      <c r="K96" s="134">
        <v>10</v>
      </c>
      <c r="L96" s="47"/>
      <c r="M96" s="47"/>
    </row>
    <row r="97" spans="2:13" s="122" customFormat="1" ht="20.100000000000001" customHeight="1">
      <c r="B97" s="135" t="s">
        <v>157</v>
      </c>
      <c r="C97" s="62"/>
      <c r="D97" s="63"/>
      <c r="E97" s="65"/>
      <c r="F97" s="65"/>
      <c r="G97" s="65"/>
      <c r="H97" s="65"/>
      <c r="I97" s="65"/>
      <c r="J97" s="65"/>
      <c r="K97" s="66"/>
      <c r="L97" s="47"/>
      <c r="M97" s="47"/>
    </row>
    <row r="98" spans="2:13" s="122" customFormat="1" ht="22.5">
      <c r="B98" s="115" t="s">
        <v>158</v>
      </c>
      <c r="C98" s="68" t="s">
        <v>159</v>
      </c>
      <c r="D98" s="88"/>
      <c r="E98" s="70"/>
      <c r="F98" s="70"/>
      <c r="G98" s="69">
        <f>D98+E98+F98</f>
        <v>0</v>
      </c>
      <c r="H98" s="70"/>
      <c r="I98" s="70"/>
      <c r="J98" s="70"/>
      <c r="K98" s="71">
        <f>H98+I98+J98</f>
        <v>0</v>
      </c>
      <c r="L98" s="47"/>
      <c r="M98" s="47"/>
    </row>
    <row r="99" spans="2:13" s="122" customFormat="1" ht="12.75">
      <c r="B99" s="73" t="s">
        <v>77</v>
      </c>
      <c r="C99" s="74" t="s">
        <v>160</v>
      </c>
      <c r="D99" s="75"/>
      <c r="E99" s="75"/>
      <c r="F99" s="75"/>
      <c r="G99" s="76">
        <f>D99+E99+F99</f>
        <v>0</v>
      </c>
      <c r="H99" s="75"/>
      <c r="I99" s="75"/>
      <c r="J99" s="75"/>
      <c r="K99" s="77">
        <f>H99+I99+J99</f>
        <v>0</v>
      </c>
      <c r="L99" s="78"/>
      <c r="M99" s="79"/>
    </row>
    <row r="100" spans="2:13" s="122" customFormat="1" ht="12.75">
      <c r="B100" s="80" t="s">
        <v>100</v>
      </c>
      <c r="C100" s="81"/>
      <c r="D100" s="82"/>
      <c r="E100" s="82"/>
      <c r="F100" s="82"/>
      <c r="G100" s="83"/>
      <c r="H100" s="82"/>
      <c r="I100" s="82"/>
      <c r="J100" s="82"/>
      <c r="K100" s="84"/>
      <c r="L100" s="78"/>
      <c r="M100" s="79"/>
    </row>
    <row r="101" spans="2:13" s="122" customFormat="1" ht="22.5">
      <c r="B101" s="72" t="s">
        <v>161</v>
      </c>
      <c r="C101" s="68" t="s">
        <v>162</v>
      </c>
      <c r="D101" s="70">
        <v>0</v>
      </c>
      <c r="E101" s="88">
        <v>1385460.7</v>
      </c>
      <c r="F101" s="88">
        <v>0</v>
      </c>
      <c r="G101" s="89">
        <f>D101+E101+F101</f>
        <v>1385460.7</v>
      </c>
      <c r="H101" s="88">
        <v>0</v>
      </c>
      <c r="I101" s="88">
        <v>2033709.03</v>
      </c>
      <c r="J101" s="88">
        <v>46800</v>
      </c>
      <c r="K101" s="71">
        <f>H101+I101+J101</f>
        <v>2080509.03</v>
      </c>
      <c r="L101" s="47"/>
      <c r="M101" s="47"/>
    </row>
    <row r="102" spans="2:13" s="122" customFormat="1" ht="12.75">
      <c r="B102" s="73" t="s">
        <v>77</v>
      </c>
      <c r="C102" s="74" t="s">
        <v>163</v>
      </c>
      <c r="D102" s="75"/>
      <c r="E102" s="75"/>
      <c r="F102" s="75"/>
      <c r="G102" s="76">
        <f>D102+E102+F102</f>
        <v>0</v>
      </c>
      <c r="H102" s="75"/>
      <c r="I102" s="75"/>
      <c r="J102" s="75"/>
      <c r="K102" s="77">
        <f>H102+I102+J102</f>
        <v>0</v>
      </c>
      <c r="L102" s="78"/>
      <c r="M102" s="79"/>
    </row>
    <row r="103" spans="2:13" s="122" customFormat="1" ht="12.75">
      <c r="B103" s="80" t="s">
        <v>137</v>
      </c>
      <c r="C103" s="81"/>
      <c r="D103" s="82"/>
      <c r="E103" s="82"/>
      <c r="F103" s="82"/>
      <c r="G103" s="83"/>
      <c r="H103" s="82"/>
      <c r="I103" s="82"/>
      <c r="J103" s="82"/>
      <c r="K103" s="84"/>
      <c r="L103" s="78"/>
      <c r="M103" s="79"/>
    </row>
    <row r="104" spans="2:13" s="122" customFormat="1" ht="20.100000000000001" customHeight="1">
      <c r="B104" s="72" t="s">
        <v>164</v>
      </c>
      <c r="C104" s="68" t="s">
        <v>165</v>
      </c>
      <c r="D104" s="70">
        <v>0</v>
      </c>
      <c r="E104" s="88">
        <v>1328536.27</v>
      </c>
      <c r="F104" s="88">
        <v>0</v>
      </c>
      <c r="G104" s="89">
        <f>D104+E104+F104</f>
        <v>1328536.27</v>
      </c>
      <c r="H104" s="88">
        <v>0</v>
      </c>
      <c r="I104" s="88">
        <v>0</v>
      </c>
      <c r="J104" s="88">
        <v>0</v>
      </c>
      <c r="K104" s="71">
        <f>H104+I104+J104</f>
        <v>0</v>
      </c>
      <c r="L104" s="47"/>
      <c r="M104" s="47"/>
    </row>
    <row r="105" spans="2:13" s="122" customFormat="1" ht="20.100000000000001" customHeight="1">
      <c r="B105" s="72" t="s">
        <v>166</v>
      </c>
      <c r="C105" s="68" t="s">
        <v>167</v>
      </c>
      <c r="D105" s="69">
        <f>D108+D109+D110+D111</f>
        <v>0</v>
      </c>
      <c r="E105" s="69">
        <f>E108+E109+E110+E111</f>
        <v>0</v>
      </c>
      <c r="F105" s="69">
        <f>F106+F108+F109+F110+F111</f>
        <v>72615.600000000006</v>
      </c>
      <c r="G105" s="69">
        <f>G106+G108+G109+G110+G111</f>
        <v>72615.600000000006</v>
      </c>
      <c r="H105" s="69">
        <f>H108+H109+H110+H111</f>
        <v>0</v>
      </c>
      <c r="I105" s="69">
        <f>I108+I109+I110+I111</f>
        <v>0</v>
      </c>
      <c r="J105" s="69">
        <f>J106+J108+J109+J110+J111</f>
        <v>63022.5</v>
      </c>
      <c r="K105" s="86">
        <f>K106+K108+K109+K110+K111</f>
        <v>63022.5</v>
      </c>
      <c r="L105" s="47"/>
      <c r="M105" s="47"/>
    </row>
    <row r="106" spans="2:13" s="122" customFormat="1" ht="12.75">
      <c r="B106" s="73" t="s">
        <v>119</v>
      </c>
      <c r="C106" s="74" t="s">
        <v>168</v>
      </c>
      <c r="D106" s="136" t="s">
        <v>169</v>
      </c>
      <c r="E106" s="136" t="s">
        <v>169</v>
      </c>
      <c r="F106" s="75">
        <v>72615.600000000006</v>
      </c>
      <c r="G106" s="76">
        <f>F106</f>
        <v>72615.600000000006</v>
      </c>
      <c r="H106" s="136" t="s">
        <v>169</v>
      </c>
      <c r="I106" s="136" t="s">
        <v>169</v>
      </c>
      <c r="J106" s="75">
        <v>63022.5</v>
      </c>
      <c r="K106" s="77">
        <f>J106</f>
        <v>63022.5</v>
      </c>
      <c r="L106" s="78"/>
      <c r="M106" s="79"/>
    </row>
    <row r="107" spans="2:13" s="122" customFormat="1" ht="22.5">
      <c r="B107" s="80" t="s">
        <v>170</v>
      </c>
      <c r="C107" s="81"/>
      <c r="D107" s="137"/>
      <c r="E107" s="137"/>
      <c r="F107" s="82"/>
      <c r="G107" s="83"/>
      <c r="H107" s="137"/>
      <c r="I107" s="137"/>
      <c r="J107" s="82"/>
      <c r="K107" s="84"/>
      <c r="L107" s="78"/>
      <c r="M107" s="79"/>
    </row>
    <row r="108" spans="2:13" s="122" customFormat="1" ht="20.100000000000001" customHeight="1">
      <c r="B108" s="116" t="s">
        <v>171</v>
      </c>
      <c r="C108" s="68" t="s">
        <v>172</v>
      </c>
      <c r="D108" s="70"/>
      <c r="E108" s="88"/>
      <c r="F108" s="88"/>
      <c r="G108" s="89">
        <f t="shared" ref="G108:G113" si="6">D108+E108+F108</f>
        <v>0</v>
      </c>
      <c r="H108" s="88"/>
      <c r="I108" s="88"/>
      <c r="J108" s="88"/>
      <c r="K108" s="71">
        <f t="shared" ref="K108:K113" si="7">H108+I108+J108</f>
        <v>0</v>
      </c>
      <c r="L108" s="47"/>
      <c r="M108" s="47"/>
    </row>
    <row r="109" spans="2:13" s="122" customFormat="1" ht="20.100000000000001" customHeight="1">
      <c r="B109" s="116" t="s">
        <v>173</v>
      </c>
      <c r="C109" s="68" t="s">
        <v>174</v>
      </c>
      <c r="D109" s="70"/>
      <c r="E109" s="88"/>
      <c r="F109" s="88"/>
      <c r="G109" s="89">
        <f t="shared" si="6"/>
        <v>0</v>
      </c>
      <c r="H109" s="88"/>
      <c r="I109" s="88"/>
      <c r="J109" s="88"/>
      <c r="K109" s="71">
        <f t="shared" si="7"/>
        <v>0</v>
      </c>
      <c r="L109" s="47"/>
      <c r="M109" s="47"/>
    </row>
    <row r="110" spans="2:13" s="122" customFormat="1" ht="20.100000000000001" customHeight="1">
      <c r="B110" s="116" t="s">
        <v>175</v>
      </c>
      <c r="C110" s="68" t="s">
        <v>176</v>
      </c>
      <c r="D110" s="70"/>
      <c r="E110" s="88"/>
      <c r="F110" s="88"/>
      <c r="G110" s="89">
        <f t="shared" si="6"/>
        <v>0</v>
      </c>
      <c r="H110" s="88"/>
      <c r="I110" s="88"/>
      <c r="J110" s="88"/>
      <c r="K110" s="71">
        <f t="shared" si="7"/>
        <v>0</v>
      </c>
      <c r="L110" s="47"/>
      <c r="M110" s="47"/>
    </row>
    <row r="111" spans="2:13" s="122" customFormat="1" ht="22.5">
      <c r="B111" s="116" t="s">
        <v>177</v>
      </c>
      <c r="C111" s="68" t="s">
        <v>178</v>
      </c>
      <c r="D111" s="70"/>
      <c r="E111" s="88"/>
      <c r="F111" s="88"/>
      <c r="G111" s="89">
        <f t="shared" si="6"/>
        <v>0</v>
      </c>
      <c r="H111" s="88"/>
      <c r="I111" s="88"/>
      <c r="J111" s="88"/>
      <c r="K111" s="71">
        <f t="shared" si="7"/>
        <v>0</v>
      </c>
      <c r="L111" s="47"/>
      <c r="M111" s="47"/>
    </row>
    <row r="112" spans="2:13" s="122" customFormat="1" ht="23.1" customHeight="1">
      <c r="B112" s="72" t="s">
        <v>179</v>
      </c>
      <c r="C112" s="68" t="s">
        <v>180</v>
      </c>
      <c r="D112" s="70">
        <v>0</v>
      </c>
      <c r="E112" s="88">
        <v>0</v>
      </c>
      <c r="F112" s="88">
        <v>69869.460000000006</v>
      </c>
      <c r="G112" s="89">
        <f t="shared" si="6"/>
        <v>69869.460000000006</v>
      </c>
      <c r="H112" s="88">
        <v>0</v>
      </c>
      <c r="I112" s="88">
        <v>0</v>
      </c>
      <c r="J112" s="88">
        <v>43078.14</v>
      </c>
      <c r="K112" s="71">
        <f t="shared" si="7"/>
        <v>43078.14</v>
      </c>
      <c r="L112" s="47"/>
      <c r="M112" s="47"/>
    </row>
    <row r="113" spans="2:13" s="122" customFormat="1" ht="12.75">
      <c r="B113" s="73" t="s">
        <v>77</v>
      </c>
      <c r="C113" s="74" t="s">
        <v>181</v>
      </c>
      <c r="D113" s="75"/>
      <c r="E113" s="75"/>
      <c r="F113" s="75"/>
      <c r="G113" s="76">
        <f t="shared" si="6"/>
        <v>0</v>
      </c>
      <c r="H113" s="75"/>
      <c r="I113" s="75"/>
      <c r="J113" s="75"/>
      <c r="K113" s="77">
        <f t="shared" si="7"/>
        <v>0</v>
      </c>
      <c r="L113" s="78"/>
      <c r="M113" s="79"/>
    </row>
    <row r="114" spans="2:13" s="122" customFormat="1" ht="12.75">
      <c r="B114" s="80" t="s">
        <v>137</v>
      </c>
      <c r="C114" s="81"/>
      <c r="D114" s="82"/>
      <c r="E114" s="82"/>
      <c r="F114" s="82"/>
      <c r="G114" s="83"/>
      <c r="H114" s="82"/>
      <c r="I114" s="82"/>
      <c r="J114" s="82"/>
      <c r="K114" s="84"/>
      <c r="L114" s="78"/>
      <c r="M114" s="79"/>
    </row>
    <row r="115" spans="2:13" s="122" customFormat="1" ht="12.75" customHeight="1">
      <c r="B115" s="72" t="s">
        <v>182</v>
      </c>
      <c r="C115" s="68" t="s">
        <v>183</v>
      </c>
      <c r="D115" s="69">
        <v>0</v>
      </c>
      <c r="E115" s="103">
        <v>101134693</v>
      </c>
      <c r="F115" s="103">
        <v>0</v>
      </c>
      <c r="G115" s="89">
        <f>D115+E115+F115</f>
        <v>101134693</v>
      </c>
      <c r="H115" s="104">
        <v>0</v>
      </c>
      <c r="I115" s="103">
        <v>103010081.34999999</v>
      </c>
      <c r="J115" s="103">
        <v>0</v>
      </c>
      <c r="K115" s="71">
        <f>H115+I115+J115</f>
        <v>103010081.34999999</v>
      </c>
      <c r="L115" s="47"/>
      <c r="M115" s="47"/>
    </row>
    <row r="116" spans="2:13" s="122" customFormat="1" ht="11.25" customHeight="1">
      <c r="B116" s="72" t="s">
        <v>184</v>
      </c>
      <c r="C116" s="68" t="s">
        <v>185</v>
      </c>
      <c r="D116" s="70">
        <v>513569.95</v>
      </c>
      <c r="E116" s="70">
        <v>379865726.00999999</v>
      </c>
      <c r="F116" s="70">
        <v>131721.13</v>
      </c>
      <c r="G116" s="89">
        <f>D116+E116+F116</f>
        <v>380511017.08999997</v>
      </c>
      <c r="H116" s="70">
        <v>568703.26</v>
      </c>
      <c r="I116" s="70">
        <v>296882201.29000002</v>
      </c>
      <c r="J116" s="70">
        <v>257798.93</v>
      </c>
      <c r="K116" s="71">
        <f>H116+I116+J116</f>
        <v>297708703.48000002</v>
      </c>
      <c r="L116" s="47"/>
      <c r="M116" s="47"/>
    </row>
    <row r="117" spans="2:13" s="122" customFormat="1" ht="11.25" customHeight="1">
      <c r="B117" s="72" t="s">
        <v>186</v>
      </c>
      <c r="C117" s="102" t="s">
        <v>187</v>
      </c>
      <c r="D117" s="70">
        <v>0</v>
      </c>
      <c r="E117" s="70">
        <v>4976622.33</v>
      </c>
      <c r="F117" s="70">
        <v>0</v>
      </c>
      <c r="G117" s="89">
        <f>D117+E117+F117</f>
        <v>4976622.33</v>
      </c>
      <c r="H117" s="70">
        <v>0</v>
      </c>
      <c r="I117" s="70">
        <v>4675845.5</v>
      </c>
      <c r="J117" s="70">
        <v>0</v>
      </c>
      <c r="K117" s="71">
        <f>H117+I117+J117</f>
        <v>4675845.5</v>
      </c>
      <c r="L117" s="47"/>
      <c r="M117" s="47"/>
    </row>
    <row r="118" spans="2:13" s="122" customFormat="1" ht="26.25" customHeight="1" thickBot="1">
      <c r="B118" s="138" t="s">
        <v>188</v>
      </c>
      <c r="C118" s="106" t="s">
        <v>189</v>
      </c>
      <c r="D118" s="126">
        <f t="shared" ref="D118:K118" si="8">D98+D101+D104+D105+D112+D115+D116+D117</f>
        <v>513569.95</v>
      </c>
      <c r="E118" s="126">
        <f t="shared" si="8"/>
        <v>488691038.31</v>
      </c>
      <c r="F118" s="126">
        <f t="shared" si="8"/>
        <v>274206.19</v>
      </c>
      <c r="G118" s="126">
        <f t="shared" si="8"/>
        <v>489478814.44999999</v>
      </c>
      <c r="H118" s="126">
        <f t="shared" si="8"/>
        <v>568703.26</v>
      </c>
      <c r="I118" s="126">
        <f t="shared" si="8"/>
        <v>406601837.17000002</v>
      </c>
      <c r="J118" s="126">
        <f t="shared" si="8"/>
        <v>410699.57</v>
      </c>
      <c r="K118" s="139">
        <f t="shared" si="8"/>
        <v>407581240</v>
      </c>
      <c r="L118" s="47"/>
      <c r="M118" s="47"/>
    </row>
    <row r="119" spans="2:13" s="122" customFormat="1" ht="20.100000000000001" customHeight="1">
      <c r="B119" s="61" t="s">
        <v>190</v>
      </c>
      <c r="C119" s="140"/>
      <c r="D119" s="141"/>
      <c r="E119" s="142"/>
      <c r="F119" s="142"/>
      <c r="G119" s="142"/>
      <c r="H119" s="142"/>
      <c r="I119" s="142"/>
      <c r="J119" s="142"/>
      <c r="K119" s="124"/>
      <c r="L119" s="47"/>
      <c r="M119" s="47"/>
    </row>
    <row r="120" spans="2:13" s="122" customFormat="1" ht="13.5" thickBot="1">
      <c r="B120" s="143" t="s">
        <v>191</v>
      </c>
      <c r="C120" s="68" t="s">
        <v>192</v>
      </c>
      <c r="D120" s="70">
        <v>0</v>
      </c>
      <c r="E120" s="70">
        <v>-23093115.960000001</v>
      </c>
      <c r="F120" s="70">
        <v>561029.86</v>
      </c>
      <c r="G120" s="69">
        <f>D120+E120+F120</f>
        <v>-22532086.100000001</v>
      </c>
      <c r="H120" s="70">
        <v>0</v>
      </c>
      <c r="I120" s="70">
        <v>-20206216.699999999</v>
      </c>
      <c r="J120" s="70">
        <v>689271.34</v>
      </c>
      <c r="K120" s="71">
        <f>H120+I120+J120</f>
        <v>-19516945.359999999</v>
      </c>
      <c r="L120" s="47"/>
      <c r="M120" s="47"/>
    </row>
    <row r="121" spans="2:13" ht="30" customHeight="1" thickBot="1">
      <c r="B121" s="128" t="s">
        <v>193</v>
      </c>
      <c r="C121" s="109" t="s">
        <v>194</v>
      </c>
      <c r="D121" s="110">
        <f t="shared" ref="D121:K121" si="9">D118+D120</f>
        <v>513569.95</v>
      </c>
      <c r="E121" s="110">
        <f t="shared" si="9"/>
        <v>465597922.35000002</v>
      </c>
      <c r="F121" s="110">
        <f t="shared" si="9"/>
        <v>835236.05</v>
      </c>
      <c r="G121" s="110">
        <f t="shared" si="9"/>
        <v>466946728.34999996</v>
      </c>
      <c r="H121" s="110">
        <f t="shared" si="9"/>
        <v>568703.26</v>
      </c>
      <c r="I121" s="110">
        <f t="shared" si="9"/>
        <v>386395620.47000003</v>
      </c>
      <c r="J121" s="110">
        <f t="shared" si="9"/>
        <v>1099970.9099999999</v>
      </c>
      <c r="K121" s="111">
        <f t="shared" si="9"/>
        <v>388064294.63999999</v>
      </c>
      <c r="L121" s="47"/>
      <c r="M121" s="47"/>
    </row>
    <row r="122" spans="2:13" s="14" customFormat="1" ht="24" customHeight="1">
      <c r="B122" s="144" t="s">
        <v>195</v>
      </c>
      <c r="C122" s="144"/>
      <c r="D122" s="144"/>
      <c r="E122" s="144"/>
      <c r="F122" s="145"/>
      <c r="G122" s="145"/>
      <c r="H122" s="145"/>
      <c r="I122" s="145"/>
      <c r="J122" s="145"/>
      <c r="K122" s="145"/>
      <c r="L122" s="145"/>
      <c r="M122" s="47"/>
    </row>
    <row r="123" spans="2:13" s="14" customFormat="1" ht="12.75" customHeight="1">
      <c r="B123" s="146" t="s">
        <v>196</v>
      </c>
      <c r="C123" s="146"/>
      <c r="D123" s="146"/>
      <c r="E123" s="146"/>
      <c r="F123" s="145"/>
      <c r="G123" s="145"/>
      <c r="H123" s="145"/>
      <c r="I123" s="145"/>
      <c r="J123" s="145"/>
      <c r="K123" s="145"/>
      <c r="L123" s="145"/>
      <c r="M123" s="47"/>
    </row>
    <row r="124" spans="2:13" s="14" customFormat="1" ht="12.75" hidden="1" customHeight="1">
      <c r="B124" s="23"/>
      <c r="C124" s="37"/>
      <c r="M124" s="4"/>
    </row>
    <row r="125" spans="2:13" s="14" customFormat="1" ht="12.75" hidden="1" customHeight="1">
      <c r="B125" s="147" t="s">
        <v>197</v>
      </c>
      <c r="C125" s="148" t="s">
        <v>198</v>
      </c>
      <c r="D125" s="148"/>
      <c r="E125" s="148"/>
      <c r="G125" s="23" t="s">
        <v>199</v>
      </c>
      <c r="H125" s="149"/>
      <c r="I125" s="149"/>
      <c r="J125" s="13" t="s">
        <v>64</v>
      </c>
      <c r="K125" s="13"/>
      <c r="M125" s="4"/>
    </row>
    <row r="126" spans="2:13" s="14" customFormat="1" ht="12.75" hidden="1" customHeight="1">
      <c r="B126" s="23" t="s">
        <v>200</v>
      </c>
      <c r="C126" s="150" t="s">
        <v>201</v>
      </c>
      <c r="D126" s="150"/>
      <c r="E126" s="150"/>
      <c r="G126" s="23"/>
      <c r="H126" s="151" t="s">
        <v>202</v>
      </c>
      <c r="I126" s="151"/>
      <c r="J126" s="151" t="s">
        <v>201</v>
      </c>
      <c r="K126" s="151"/>
      <c r="M126" s="4"/>
    </row>
    <row r="127" spans="2:13" s="14" customFormat="1" ht="12.75" hidden="1" customHeight="1">
      <c r="B127" s="23"/>
      <c r="C127" s="37"/>
      <c r="M127" s="4"/>
    </row>
    <row r="128" spans="2:13" ht="12.75" hidden="1" customHeight="1">
      <c r="B128" s="23"/>
      <c r="C128" s="37"/>
      <c r="D128" s="14"/>
      <c r="E128" s="152"/>
      <c r="F128" s="153" t="s">
        <v>203</v>
      </c>
      <c r="G128" s="153"/>
      <c r="H128" s="154" t="s">
        <v>204</v>
      </c>
      <c r="I128" s="154"/>
      <c r="J128" s="154"/>
      <c r="K128" s="154"/>
      <c r="L128" s="3"/>
      <c r="M128" s="4"/>
    </row>
    <row r="129" spans="2:11" ht="12.75" hidden="1" customHeight="1">
      <c r="B129" s="23"/>
      <c r="C129" s="37"/>
      <c r="D129" s="14"/>
      <c r="E129" s="39"/>
      <c r="F129" s="39"/>
      <c r="G129" s="39"/>
      <c r="H129" s="155" t="s">
        <v>205</v>
      </c>
      <c r="I129" s="155"/>
      <c r="J129" s="155"/>
      <c r="K129" s="155"/>
    </row>
    <row r="130" spans="2:11" ht="12.75" hidden="1" customHeight="1">
      <c r="B130" s="23"/>
      <c r="C130" s="37"/>
      <c r="D130" s="156" t="s">
        <v>206</v>
      </c>
      <c r="E130" s="156"/>
      <c r="F130" s="13" t="s">
        <v>207</v>
      </c>
      <c r="G130" s="13"/>
      <c r="H130" s="149"/>
      <c r="I130" s="149"/>
      <c r="J130" s="13" t="s">
        <v>208</v>
      </c>
      <c r="K130" s="13"/>
    </row>
    <row r="131" spans="2:11" ht="12.75" hidden="1" customHeight="1">
      <c r="B131" s="23"/>
      <c r="C131" s="37"/>
      <c r="D131" s="20" t="s">
        <v>209</v>
      </c>
      <c r="E131" s="20"/>
      <c r="F131" s="151" t="s">
        <v>210</v>
      </c>
      <c r="G131" s="151"/>
      <c r="H131" s="151" t="s">
        <v>202</v>
      </c>
      <c r="I131" s="151"/>
      <c r="J131" s="151" t="s">
        <v>201</v>
      </c>
      <c r="K131" s="151"/>
    </row>
    <row r="132" spans="2:11" ht="12.75" hidden="1" customHeight="1">
      <c r="B132" s="23"/>
      <c r="C132" s="37"/>
      <c r="D132" s="23"/>
      <c r="E132" s="23"/>
      <c r="F132" s="157"/>
      <c r="G132" s="157"/>
      <c r="H132" s="157"/>
      <c r="I132" s="157"/>
      <c r="J132" s="157"/>
      <c r="K132" s="157"/>
    </row>
    <row r="133" spans="2:11" ht="12.75" hidden="1" customHeight="1">
      <c r="B133" s="158" t="s">
        <v>211</v>
      </c>
      <c r="C133" s="3"/>
      <c r="D133" s="13"/>
      <c r="E133" s="13"/>
      <c r="F133" s="149"/>
      <c r="G133" s="149"/>
      <c r="H133" s="13"/>
      <c r="I133" s="13"/>
      <c r="J133" s="13"/>
      <c r="K133" s="13"/>
    </row>
    <row r="134" spans="2:11" ht="16.5" hidden="1" customHeight="1">
      <c r="B134" s="159" t="s">
        <v>212</v>
      </c>
      <c r="C134" s="147"/>
      <c r="D134" s="151" t="s">
        <v>210</v>
      </c>
      <c r="E134" s="151"/>
      <c r="F134" s="151" t="s">
        <v>202</v>
      </c>
      <c r="G134" s="151"/>
      <c r="H134" s="151" t="s">
        <v>201</v>
      </c>
      <c r="I134" s="151"/>
      <c r="J134" s="160" t="s">
        <v>213</v>
      </c>
      <c r="K134" s="160"/>
    </row>
    <row r="135" spans="2:11" ht="16.5" hidden="1" customHeight="1">
      <c r="B135" s="159"/>
      <c r="C135" s="147"/>
      <c r="D135" s="157"/>
      <c r="E135" s="157"/>
      <c r="F135" s="157"/>
      <c r="G135" s="157"/>
      <c r="H135" s="157"/>
      <c r="I135" s="157"/>
      <c r="J135" s="157"/>
      <c r="K135" s="157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61"/>
      <c r="G137" s="162"/>
      <c r="H137" s="163" t="s">
        <v>214</v>
      </c>
      <c r="I137" s="163"/>
      <c r="J137" s="164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7"/>
      <c r="G138" s="7"/>
      <c r="H138" s="7"/>
      <c r="I138" s="7"/>
      <c r="J138" s="7"/>
      <c r="K138" s="3"/>
    </row>
    <row r="139" spans="2:11" ht="15.75" hidden="1" thickTop="1">
      <c r="B139" s="1"/>
      <c r="C139" s="2"/>
      <c r="D139" s="3"/>
      <c r="E139" s="3"/>
      <c r="F139" s="165" t="s">
        <v>216</v>
      </c>
      <c r="G139" s="166"/>
      <c r="H139" s="167"/>
      <c r="I139" s="167"/>
      <c r="J139" s="168"/>
      <c r="K139" s="3"/>
    </row>
    <row r="140" spans="2:11" hidden="1">
      <c r="B140" s="1"/>
      <c r="C140" s="2"/>
      <c r="D140" s="3"/>
      <c r="E140" s="3"/>
      <c r="F140" s="169" t="s">
        <v>217</v>
      </c>
      <c r="G140" s="170"/>
      <c r="H140" s="171"/>
      <c r="I140" s="171"/>
      <c r="J140" s="172"/>
      <c r="K140" s="3"/>
    </row>
    <row r="141" spans="2:11" hidden="1">
      <c r="B141" s="1"/>
      <c r="C141" s="2"/>
      <c r="D141" s="3"/>
      <c r="E141" s="3"/>
      <c r="F141" s="169" t="s">
        <v>218</v>
      </c>
      <c r="G141" s="170"/>
      <c r="H141" s="173"/>
      <c r="I141" s="173"/>
      <c r="J141" s="174"/>
      <c r="K141" s="3"/>
    </row>
    <row r="142" spans="2:11" hidden="1">
      <c r="B142" s="1"/>
      <c r="C142" s="2"/>
      <c r="D142" s="3"/>
      <c r="E142" s="3"/>
      <c r="F142" s="169" t="s">
        <v>219</v>
      </c>
      <c r="G142" s="170"/>
      <c r="H142" s="173"/>
      <c r="I142" s="173"/>
      <c r="J142" s="174"/>
      <c r="K142" s="3"/>
    </row>
    <row r="143" spans="2:11" hidden="1">
      <c r="B143" s="1"/>
      <c r="C143" s="2"/>
      <c r="D143" s="3"/>
      <c r="E143" s="3"/>
      <c r="F143" s="169" t="s">
        <v>220</v>
      </c>
      <c r="G143" s="170"/>
      <c r="H143" s="173"/>
      <c r="I143" s="173"/>
      <c r="J143" s="174"/>
      <c r="K143" s="3"/>
    </row>
    <row r="144" spans="2:11" hidden="1">
      <c r="B144" s="1"/>
      <c r="C144" s="2"/>
      <c r="D144" s="3"/>
      <c r="E144" s="3"/>
      <c r="F144" s="169" t="s">
        <v>221</v>
      </c>
      <c r="G144" s="170"/>
      <c r="H144" s="171"/>
      <c r="I144" s="171"/>
      <c r="J144" s="172"/>
      <c r="K144" s="3"/>
    </row>
    <row r="145" spans="2:10" hidden="1">
      <c r="B145" s="1"/>
      <c r="C145" s="2"/>
      <c r="D145" s="3"/>
      <c r="E145" s="3"/>
      <c r="F145" s="169" t="s">
        <v>222</v>
      </c>
      <c r="G145" s="170"/>
      <c r="H145" s="171"/>
      <c r="I145" s="171"/>
      <c r="J145" s="172"/>
    </row>
    <row r="146" spans="2:10" hidden="1">
      <c r="B146" s="1"/>
      <c r="C146" s="2"/>
      <c r="D146" s="3"/>
      <c r="E146" s="3"/>
      <c r="F146" s="169" t="s">
        <v>223</v>
      </c>
      <c r="G146" s="170"/>
      <c r="H146" s="173"/>
      <c r="I146" s="173"/>
      <c r="J146" s="174"/>
    </row>
    <row r="147" spans="2:10" ht="15.75" hidden="1" thickBot="1">
      <c r="B147" s="1"/>
      <c r="C147" s="2"/>
      <c r="D147" s="3"/>
      <c r="E147" s="3"/>
      <c r="F147" s="175" t="s">
        <v>224</v>
      </c>
      <c r="G147" s="176"/>
      <c r="H147" s="177"/>
      <c r="I147" s="177"/>
      <c r="J147" s="178"/>
    </row>
    <row r="148" spans="2:10" ht="3.75" hidden="1" customHeight="1" thickTop="1">
      <c r="B148" s="1" t="s">
        <v>225</v>
      </c>
      <c r="C148" s="2"/>
      <c r="D148" s="3"/>
      <c r="E148" s="3"/>
      <c r="F148" s="179"/>
      <c r="G148" s="179"/>
      <c r="H148" s="179"/>
      <c r="I148" s="179"/>
      <c r="J148" s="179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2024-03-21T13:23:07Z</cp:lastPrinted>
  <dcterms:created xsi:type="dcterms:W3CDTF">2024-03-14T07:45:20Z</dcterms:created>
  <dcterms:modified xsi:type="dcterms:W3CDTF">2024-03-21T13:23:09Z</dcterms:modified>
</cp:coreProperties>
</file>